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haredocs/sites/planning/na/Documents/Planning Coordination/2015 NTNDP/Execution/For Publication/NTNDP Database/"/>
    </mc:Choice>
  </mc:AlternateContent>
  <bookViews>
    <workbookView xWindow="0" yWindow="0" windowWidth="9540" windowHeight="11910" tabRatio="772"/>
  </bookViews>
  <sheets>
    <sheet name="Summary" sheetId="1" r:id="rId1"/>
    <sheet name="Carbon Price" sheetId="2" r:id="rId2"/>
    <sheet name="LRET" sheetId="3" r:id="rId3"/>
    <sheet name="GreenPower" sheetId="4" r:id="rId4"/>
    <sheet name="ACT Scheme" sheetId="17" r:id="rId5"/>
    <sheet name="DSP" sheetId="6" r:id="rId6"/>
    <sheet name="Hydro Storage" sheetId="13" r:id="rId7"/>
    <sheet name="Interconnector Capability" sheetId="9" r:id="rId8"/>
    <sheet name="Proportioning Factors" sheetId="10" r:id="rId9"/>
    <sheet name="Augmentation Options" sheetId="11" r:id="rId10"/>
  </sheets>
  <calcPr calcId="152511"/>
</workbook>
</file>

<file path=xl/calcChain.xml><?xml version="1.0" encoding="utf-8"?>
<calcChain xmlns="http://schemas.openxmlformats.org/spreadsheetml/2006/main">
  <c r="E20" i="3" l="1"/>
  <c r="E19" i="3"/>
  <c r="E18" i="3"/>
  <c r="E17" i="3"/>
  <c r="E16" i="3"/>
  <c r="E15" i="3"/>
  <c r="E14" i="3"/>
  <c r="E13" i="3"/>
  <c r="E12" i="3"/>
  <c r="E11" i="3"/>
  <c r="E10" i="3"/>
  <c r="E9" i="3"/>
  <c r="E8" i="3"/>
  <c r="E7" i="3"/>
  <c r="E6" i="3"/>
  <c r="E5" i="3"/>
</calcChain>
</file>

<file path=xl/sharedStrings.xml><?xml version="1.0" encoding="utf-8"?>
<sst xmlns="http://schemas.openxmlformats.org/spreadsheetml/2006/main" count="297" uniqueCount="227">
  <si>
    <t>Large-scale Renewable Energy Target</t>
  </si>
  <si>
    <t>Calendar year</t>
  </si>
  <si>
    <t>Target
(GWh, Australia)</t>
  </si>
  <si>
    <r>
      <t xml:space="preserve">Target
(GWh, NEM) </t>
    </r>
    <r>
      <rPr>
        <b/>
        <vertAlign val="superscript"/>
        <sz val="10"/>
        <rFont val="Arial"/>
        <family val="2"/>
      </rPr>
      <t>1</t>
    </r>
  </si>
  <si>
    <r>
      <t xml:space="preserve">Financial year </t>
    </r>
    <r>
      <rPr>
        <b/>
        <vertAlign val="superscript"/>
        <sz val="10"/>
        <rFont val="Arial"/>
        <family val="2"/>
      </rPr>
      <t>3</t>
    </r>
  </si>
  <si>
    <r>
      <t>2030</t>
    </r>
    <r>
      <rPr>
        <vertAlign val="superscript"/>
        <sz val="10"/>
        <color theme="0"/>
        <rFont val="Arial"/>
        <family val="2"/>
      </rPr>
      <t xml:space="preserve"> 2</t>
    </r>
  </si>
  <si>
    <t>2029-30</t>
  </si>
  <si>
    <t>3. LRET targets are defined on a calendar year basis, however modelling is performed on financial year basis</t>
  </si>
  <si>
    <t>Source: http://ret.cleanenergyregulator.gov.au/About-the-Schemes/lret</t>
  </si>
  <si>
    <t>GreenPower</t>
  </si>
  <si>
    <t>Calendar Year</t>
  </si>
  <si>
    <t>Financial year</t>
  </si>
  <si>
    <t>QLD</t>
  </si>
  <si>
    <t>NSW</t>
  </si>
  <si>
    <t>SA</t>
  </si>
  <si>
    <t>TAS</t>
  </si>
  <si>
    <t>Jan</t>
  </si>
  <si>
    <t>Feb</t>
  </si>
  <si>
    <t>Mar</t>
  </si>
  <si>
    <t>Apr</t>
  </si>
  <si>
    <t>May</t>
  </si>
  <si>
    <t>Jun</t>
  </si>
  <si>
    <t>Jul</t>
  </si>
  <si>
    <t>Aug</t>
  </si>
  <si>
    <t>Sep</t>
  </si>
  <si>
    <t>Oct</t>
  </si>
  <si>
    <t>Nov</t>
  </si>
  <si>
    <t>Dec</t>
  </si>
  <si>
    <t>Blowering</t>
  </si>
  <si>
    <t>Eucumbene</t>
  </si>
  <si>
    <t>Fitzroy Falls</t>
  </si>
  <si>
    <t>Guthega</t>
  </si>
  <si>
    <t>Koombooloomba Dam</t>
  </si>
  <si>
    <t>Kuranda Weir</t>
  </si>
  <si>
    <t>Split Yard Creek Dam</t>
  </si>
  <si>
    <t>Eildon</t>
  </si>
  <si>
    <t>Dartmouth</t>
  </si>
  <si>
    <t>Derwent</t>
  </si>
  <si>
    <t>Anthony/Pieman Pond</t>
  </si>
  <si>
    <t>Burbury</t>
  </si>
  <si>
    <t>Lake Gordon</t>
  </si>
  <si>
    <t>Mersey Forth Pond</t>
  </si>
  <si>
    <t>Great Lake/Trevallyn pond</t>
  </si>
  <si>
    <t>Tasmanian inflows</t>
  </si>
  <si>
    <t>Victorian inflows</t>
  </si>
  <si>
    <t>Queensland inflows</t>
  </si>
  <si>
    <t>Snowy inflows</t>
  </si>
  <si>
    <t>Interconnector</t>
  </si>
  <si>
    <t>Forward Direction</t>
  </si>
  <si>
    <t>QNI</t>
  </si>
  <si>
    <t>NSW to QLD</t>
  </si>
  <si>
    <t>Terranora</t>
  </si>
  <si>
    <t>VIC-NSW</t>
  </si>
  <si>
    <t>VIC to NSW</t>
  </si>
  <si>
    <t>Heywood</t>
  </si>
  <si>
    <t>VIC to SA</t>
  </si>
  <si>
    <t>Murraylink</t>
  </si>
  <si>
    <t>Basslink</t>
  </si>
  <si>
    <t>TAS to VIC</t>
  </si>
  <si>
    <t>Notional Interconnector</t>
  </si>
  <si>
    <t>Proportioning Factor</t>
  </si>
  <si>
    <t>Region applied to</t>
  </si>
  <si>
    <t>Queensland - New South Wales (QNI)</t>
  </si>
  <si>
    <t>New South Wales</t>
  </si>
  <si>
    <t>Queensland - New South Wales (Terranora)</t>
  </si>
  <si>
    <t>Victoria - New South Wales</t>
  </si>
  <si>
    <t>Victoria - South Australia (Heywood)</t>
  </si>
  <si>
    <t>Victoria</t>
  </si>
  <si>
    <t>Victoria - South Australia (Murraylink)</t>
  </si>
  <si>
    <r>
      <t xml:space="preserve">Tasmania - Victoria (Basslink) </t>
    </r>
    <r>
      <rPr>
        <vertAlign val="superscript"/>
        <sz val="10"/>
        <color theme="0"/>
        <rFont val="Arial"/>
        <family val="2"/>
      </rPr>
      <t>1</t>
    </r>
  </si>
  <si>
    <t>1. Basslink is not a regulated interconnector. A value of 0.5 has been assumed.</t>
  </si>
  <si>
    <t>Inter-connector</t>
  </si>
  <si>
    <t>Inteconnector Augmentation Options</t>
  </si>
  <si>
    <t>Interconnector Transfer Capability</t>
  </si>
  <si>
    <t>Proportioning Factors for Inter-Regional Losses</t>
  </si>
  <si>
    <t>Hydroelectric Storage Inflows</t>
  </si>
  <si>
    <t>Carbon Price Trajectories</t>
  </si>
  <si>
    <t>Table Descriptions</t>
  </si>
  <si>
    <t>Table Name</t>
  </si>
  <si>
    <t>Description</t>
  </si>
  <si>
    <t>Carbon Price</t>
  </si>
  <si>
    <t>LRET</t>
  </si>
  <si>
    <t>DSP</t>
  </si>
  <si>
    <t>Hydro Storage</t>
  </si>
  <si>
    <t>Interconnector Capability</t>
  </si>
  <si>
    <t>Proportioning Factors</t>
  </si>
  <si>
    <t>Augmentation Options</t>
  </si>
  <si>
    <t>Contains information regarding projected carbon price assumtions</t>
  </si>
  <si>
    <t>Provides information regarding the Large-scale Renewable Energy Target</t>
  </si>
  <si>
    <t>Provides information regarding energy generated to satisfy GreenPower requirements</t>
  </si>
  <si>
    <t>Lists commited demand side participation</t>
  </si>
  <si>
    <t>Contains information regarding hydroelectric storage inflows</t>
  </si>
  <si>
    <t>Lists forward and backward interconnector capability</t>
  </si>
  <si>
    <t>Provides information regarding assumptions used in regard to location of interconnector losses</t>
  </si>
  <si>
    <t>Lists augmentation options to be considered during the 2013 studies</t>
  </si>
  <si>
    <t>2014-15</t>
  </si>
  <si>
    <t>2015-16</t>
  </si>
  <si>
    <t>2016-17</t>
  </si>
  <si>
    <t>2017-18</t>
  </si>
  <si>
    <t>2018-19</t>
  </si>
  <si>
    <t>2019-20</t>
  </si>
  <si>
    <t>2020-21</t>
  </si>
  <si>
    <t>2021-22</t>
  </si>
  <si>
    <t>2022-23</t>
  </si>
  <si>
    <t>2023-24</t>
  </si>
  <si>
    <t>2024-25</t>
  </si>
  <si>
    <t>2025-26</t>
  </si>
  <si>
    <t>2026-27</t>
  </si>
  <si>
    <t>2027-28</t>
  </si>
  <si>
    <t>2028-29</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</si>
  <si>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</si>
  <si>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</si>
  <si>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</si>
  <si>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</si>
  <si>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</si>
  <si>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</si>
  <si>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</si>
  <si>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</si>
  <si>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</si>
  <si>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</si>
  <si>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</si>
  <si>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</si>
  <si>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</si>
  <si>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</si>
  <si>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</si>
  <si>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</si>
  <si>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</si>
  <si>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</si>
  <si>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</si>
  <si>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</si>
  <si>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LCO5</t>
  </si>
  <si>
    <t>MCO5</t>
  </si>
  <si>
    <t>HCO5</t>
  </si>
  <si>
    <t>2035/36</t>
  </si>
  <si>
    <t>2036/37</t>
  </si>
  <si>
    <t>2037/38</t>
  </si>
  <si>
    <t>2038/39</t>
  </si>
  <si>
    <t>2039/40</t>
  </si>
  <si>
    <t>Projects</t>
  </si>
  <si>
    <t>QNI-Option 1</t>
  </si>
  <si>
    <t>QNI-Option 2</t>
  </si>
  <si>
    <t>QNI-Option 3</t>
  </si>
  <si>
    <t>QNI-Option 4</t>
  </si>
  <si>
    <t>QNI-Option 5</t>
  </si>
  <si>
    <t>QNI-Option 6</t>
  </si>
  <si>
    <t>QNI-Option 7</t>
  </si>
  <si>
    <t>A second 330 kV HVAC QLD-NSW interconnector (Bayswater-Western Downs)</t>
  </si>
  <si>
    <t>A second 330 kV HVAC QLD-NSW interconnector (Armidale-Bulli Creek)</t>
  </si>
  <si>
    <t>A 500 kV HVAC QLD-NSW interconnector  (Bayswater-Western Downs)</t>
  </si>
  <si>
    <t>VIC-NSW Option 1</t>
  </si>
  <si>
    <t>VIC-NSW Option 2</t>
  </si>
  <si>
    <t>VIC-NSW Option 3</t>
  </si>
  <si>
    <t>A double circuit 500 kV line from South Morang to Bannaby</t>
  </si>
  <si>
    <t>VIC-SA</t>
  </si>
  <si>
    <t>VIC-SA Murraylink Option 1</t>
  </si>
  <si>
    <t>VIC - SA</t>
  </si>
  <si>
    <t>VIC-TAS</t>
  </si>
  <si>
    <t>VIC-TAS Option 1</t>
  </si>
  <si>
    <t>A 400 kV mono-polar transmission system between Mortlake and West Montagu
A 220 kV double circuit line between West Montagu and Burnie</t>
  </si>
  <si>
    <t>Heywood (until 2016)</t>
  </si>
  <si>
    <t>Heywood (from 2017)</t>
  </si>
  <si>
    <t>1. Assumes NEM share of Australia-wide energy consumption of 89%.</t>
  </si>
  <si>
    <r>
      <t xml:space="preserve">Target
(GWh, NEM) </t>
    </r>
    <r>
      <rPr>
        <b/>
        <vertAlign val="superscript"/>
        <sz val="8"/>
        <rFont val="Arial"/>
        <family val="2"/>
      </rPr>
      <t>4</t>
    </r>
  </si>
  <si>
    <t>4. A baseline of 14425.98 GWh from existing hydro plants in the NEM is added to the Target (GWh, NEM).</t>
  </si>
  <si>
    <t>2015 Planning Studies - Additional Modelling Data and Assumptions Summary</t>
  </si>
  <si>
    <t>Carbon Price Trajectories (Real 2014-15 $/t CO2-e)</t>
  </si>
  <si>
    <t>ACT 90% Scheme</t>
  </si>
  <si>
    <t>Green Power</t>
  </si>
  <si>
    <t xml:space="preserve">2. The LRET target is undefined after 2030 </t>
  </si>
  <si>
    <t>VIC Summer</t>
  </si>
  <si>
    <t>VIC Winter</t>
  </si>
  <si>
    <t>Prices &gt; $300/MWh</t>
  </si>
  <si>
    <t>Prices &gt; $500/MWh</t>
  </si>
  <si>
    <t>Prices &gt; $1000/MWh</t>
  </si>
  <si>
    <t>Prices &gt; $7500/MWh</t>
  </si>
  <si>
    <t>Prices = MPC</t>
  </si>
  <si>
    <t>Estimated available DSP</t>
  </si>
  <si>
    <t>ACT Scheme</t>
  </si>
  <si>
    <t>Provides information regarding the ACT 90% scheme</t>
  </si>
  <si>
    <t>Low uptake</t>
  </si>
  <si>
    <t>Medium uptake</t>
  </si>
  <si>
    <t>High uptake</t>
  </si>
  <si>
    <r>
      <t>Estimated DSP for Queensland LNG from 2017-18</t>
    </r>
    <r>
      <rPr>
        <b/>
        <vertAlign val="superscript"/>
        <sz val="11"/>
        <color theme="1"/>
        <rFont val="Arial"/>
        <family val="2"/>
      </rPr>
      <t xml:space="preserve"> 1</t>
    </r>
  </si>
  <si>
    <t>1. No DSP from LNG before 2017</t>
  </si>
  <si>
    <t xml:space="preserve">This spreadsheet may be updated as the studies progress, if revisions are required, or if additional data becomes available. </t>
  </si>
  <si>
    <t>This file presents tables of input data for the 2015 planning studies. It is a compilation of data from a number of sources, and represents the current set of technical data to be used in the 2015 NTNPD studies. Detailed technical data for generators can be found in Fuel and Technology Cost Review- Data (ACIL Allen)</t>
  </si>
  <si>
    <t>Capacity increase in forward direction (MW)</t>
  </si>
  <si>
    <t>Capacity increase in reverse direction (MW)</t>
  </si>
  <si>
    <t>Cost Estimate ($ millions)</t>
  </si>
  <si>
    <t>Uprating of the Northern NSW 330 kV lines and second Armidale SVC</t>
  </si>
  <si>
    <t>Series compensation on the Bulli Creek-Dumaresq and Dumaresq-Armidale 330 kV lines (50% series compensation)</t>
  </si>
  <si>
    <t>Series compensation on the Bulli Creek-Dumaresq 330 kV line only (30% series compensation). This option avoids series compensation of the Armidale - Dumaresq circuits making it lower cost for wind farms to  connect to that double circuit line should they choose to do so in the future</t>
  </si>
  <si>
    <t>New SVCs at Dumaresq and Tamworth and Switched Shunt Capacitors at Dumaresq, Armidale, and Tamworth substations</t>
  </si>
  <si>
    <t>VIC-NSW Option 2 plus
A third 330/220 kV South Morang transformer
Connection of Rowville-Thomastown 220 kV line at South Morang
Series compensation on Wodonga-Dederang 330 kV line
Phase angle regulator on the Jindera-Wodonga 330 kV line</t>
  </si>
  <si>
    <t>VIC-NSW Option 4</t>
  </si>
  <si>
    <t>VIC-SA Heywood Option 1</t>
  </si>
  <si>
    <t xml:space="preserve">Second 275 kV circuit from Tailem Bend and Tungkillo and
Uprate Heywood and South East 275 kV circuits, and
a SVC at Tailem Bend </t>
  </si>
  <si>
    <t>190 (S)
270 (W)</t>
  </si>
  <si>
    <t>VIC-SA Heywood Option 2</t>
  </si>
  <si>
    <t>A 500 kV double circuit line from Krongart to Heywood initially operating at 275 kV
Two additional 500/275 kV transformers at Heywood
Additional reactive power compensation</t>
  </si>
  <si>
    <t>Two 15 MVAr shunt capacitor banks in Monash area</t>
  </si>
  <si>
    <t>VIC-SA Murraylink Option 2</t>
  </si>
  <si>
    <t>Upgrade of Murraylink to 400 MW and new 275kV double circuit line from Robertstown to Berri (200km line and two substations)</t>
  </si>
  <si>
    <t>VIC-SA Murraylink Option 3</t>
  </si>
  <si>
    <t>Option 2 + 220kV double circuit line from Shepparton-Kerang-Redcliffs (450km and 3 substations)</t>
  </si>
  <si>
    <t>400 (S)
180 (W)</t>
  </si>
  <si>
    <t>SA-NSW</t>
  </si>
  <si>
    <t>SA-NSW Option 1</t>
  </si>
  <si>
    <t>New interconnector between SA and NSW</t>
  </si>
  <si>
    <t>NSW-SA</t>
  </si>
  <si>
    <t>link</t>
  </si>
  <si>
    <t>Notes:</t>
  </si>
  <si>
    <t xml:space="preserve">a. Iner-regional transfer capability is represented by a representative single number for long term modelling.  
In real time opertion transfer capability is determined by constraint equations. </t>
  </si>
  <si>
    <t>b. Transfer capability represents with peak demand in the importing region</t>
  </si>
  <si>
    <t>Second South Morang 500/330 kV transformer, a braking resister at Loy Yang and uprating of the South Morang-Dederang 330 kV circuits
Uprate Upper Tumut-Canberra and Upper Tumut-Yass 330 kV lines</t>
  </si>
  <si>
    <t>Uprate South Morang-Dederang 330 kV lines and series capacitors
Uprate Eildon-Thomastown 220 kV line
A fourth 300/220 kV Dederang transformer
Series compensation on Eildon-Thomastown 220 kV line
Phase angle regulator on the Bendigo-Shepparton 220 kV line</t>
  </si>
  <si>
    <r>
      <t>Forward capability: peak demand periods</t>
    </r>
    <r>
      <rPr>
        <b/>
        <vertAlign val="superscript"/>
        <sz val="8"/>
        <rFont val="Arial"/>
        <family val="2"/>
      </rPr>
      <t>a,b</t>
    </r>
    <r>
      <rPr>
        <b/>
        <sz val="8"/>
        <rFont val="Arial"/>
        <family val="2"/>
      </rPr>
      <t xml:space="preserve"> (MW)</t>
    </r>
  </si>
  <si>
    <r>
      <t>Reverse Capability: peak demand periods</t>
    </r>
    <r>
      <rPr>
        <b/>
        <vertAlign val="superscript"/>
        <sz val="8"/>
        <rFont val="Arial"/>
        <family val="2"/>
      </rPr>
      <t>a,b</t>
    </r>
    <r>
      <rPr>
        <b/>
        <sz val="8"/>
        <rFont val="Arial"/>
        <family val="2"/>
      </rPr>
      <t xml:space="preserve"> (MW)</t>
    </r>
  </si>
  <si>
    <r>
      <t>Murraylink</t>
    </r>
    <r>
      <rPr>
        <vertAlign val="superscript"/>
        <sz val="10"/>
        <color theme="0"/>
        <rFont val="Arial"/>
        <family val="2"/>
      </rPr>
      <t>c</t>
    </r>
  </si>
  <si>
    <r>
      <t xml:space="preserve">1. The 90% total energy target for 2020 of 1,900 GWh came from Figure 30 of </t>
    </r>
    <r>
      <rPr>
        <i/>
        <sz val="11"/>
        <color theme="1"/>
        <rFont val="Calibri"/>
        <family val="2"/>
        <scheme val="minor"/>
      </rPr>
      <t>Action Plan 2: A new climate change strategy and action plan for the Australian Capital Territory</t>
    </r>
  </si>
  <si>
    <r>
      <t>Energy generated to satisfy ACT 90% Scheme requirements is additional to LRET targets</t>
    </r>
    <r>
      <rPr>
        <b/>
        <vertAlign val="superscript"/>
        <sz val="8"/>
        <color theme="1"/>
        <rFont val="Arial"/>
        <family val="2"/>
      </rPr>
      <t>1,2,3</t>
    </r>
  </si>
  <si>
    <t>2. For years after 2020-21 it is assumed there is no change in energy.</t>
  </si>
  <si>
    <t>1. The uptake of GreenPower has decline over time and the forecast of GreenPower energy is representative of this.</t>
  </si>
  <si>
    <r>
      <t>3.</t>
    </r>
    <r>
      <rPr>
        <sz val="7"/>
        <color theme="1"/>
        <rFont val="Times New Roman"/>
        <family val="1"/>
      </rPr>
      <t xml:space="preserve"> </t>
    </r>
    <r>
      <rPr>
        <sz val="11"/>
        <color theme="1"/>
        <rFont val="Calibri"/>
        <family val="2"/>
        <scheme val="minor"/>
      </rPr>
      <t>The trend is a decline to a floor value of 100 MW.</t>
    </r>
  </si>
  <si>
    <t>2. It is assumed that there will always be a few customers who choose GreenPower.</t>
  </si>
  <si>
    <t>c. Forward capability limited by thermal limitations in Victoria 220kV tranmission network and reverse capbability limited by thermal limitations in 132kV transmission network in South Australia.</t>
  </si>
  <si>
    <r>
      <t xml:space="preserve">Energy generated to satisfy GreenPower requirements is additional to LRET targets </t>
    </r>
    <r>
      <rPr>
        <b/>
        <vertAlign val="superscript"/>
        <sz val="8"/>
        <color theme="1"/>
        <rFont val="Arial"/>
        <family val="2"/>
      </rPr>
      <t>1,2,3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</si>
</sst>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_-;\-* #,##0.0_-;_-* &quot;-&quot;??_-;_-@_-"/>
    <numFmt numFmtId="165" formatCode="_-* #,##0_-;\-* #,##0_-;_-* &quot;-&quot;??_-;_-@_-"/>
  </numFmts>
  <fonts count="26" x14ac:knownFonts="1">
    <font>
      <sz val="11"/>
      <color theme="1"/>
      <name val="Calibri"/>
      <family val="2"/>
      <scheme val="minor"/>
    </font>
    <font>
      <sz val="10"/>
      <color theme="1"/>
      <name val="Arial"/>
      <family val="2"/>
    </font>
    <font>
      <sz val="11"/>
      <color theme="1"/>
      <name val="Calibri"/>
      <family val="2"/>
      <scheme val="minor"/>
    </font>
    <font>
      <sz val="10"/>
      <name val="Arial"/>
      <family val="2"/>
    </font>
    <font>
      <b/>
      <vertAlign val="superscript"/>
      <sz val="10"/>
      <name val="Arial"/>
      <family val="2"/>
    </font>
    <font>
      <sz val="10"/>
      <color theme="0"/>
      <name val="Arial"/>
      <family val="2"/>
    </font>
    <font>
      <sz val="8"/>
      <color rgb="FF000099"/>
      <name val="Arial"/>
      <family val="2"/>
    </font>
    <font>
      <b/>
      <sz val="8"/>
      <name val="Arial"/>
      <family val="2"/>
    </font>
    <font>
      <u/>
      <sz val="10"/>
      <color theme="10"/>
      <name val="Arial"/>
      <family val="2"/>
    </font>
    <font>
      <vertAlign val="superscript"/>
      <sz val="10"/>
      <color theme="0"/>
      <name val="Arial"/>
      <family val="2"/>
    </font>
    <font>
      <b/>
      <sz val="11"/>
      <color theme="1"/>
      <name val="Arial"/>
      <family val="2"/>
    </font>
    <font>
      <b/>
      <sz val="8"/>
      <color theme="1"/>
      <name val="Arial"/>
      <family val="2"/>
    </font>
    <font>
      <sz val="8"/>
      <color theme="1"/>
      <name val="Arial"/>
      <family val="2"/>
    </font>
    <font>
      <b/>
      <sz val="18"/>
      <color theme="1"/>
      <name val="Arial"/>
      <family val="2"/>
    </font>
    <font>
      <b/>
      <sz val="8"/>
      <color rgb="FFFFFFFF"/>
      <name val="Arial"/>
      <family val="2"/>
    </font>
    <font>
      <sz val="8"/>
      <color rgb="FF000000"/>
      <name val="Arial"/>
      <family val="2"/>
    </font>
    <font>
      <sz val="8"/>
      <name val="Arial"/>
      <family val="2"/>
    </font>
    <font>
      <b/>
      <vertAlign val="superscript"/>
      <sz val="8"/>
      <name val="Arial"/>
      <family val="2"/>
    </font>
    <font>
      <sz val="8"/>
      <color rgb="FFFFFFFF"/>
      <name val="Arial"/>
      <family val="2"/>
    </font>
    <font>
      <b/>
      <vertAlign val="superscript"/>
      <sz val="8"/>
      <color theme="1"/>
      <name val="Arial"/>
      <family val="2"/>
    </font>
    <font>
      <b/>
      <vertAlign val="superscript"/>
      <sz val="11"/>
      <color theme="1"/>
      <name val="Arial"/>
      <family val="2"/>
    </font>
    <font>
      <sz val="7"/>
      <color theme="1"/>
      <name val="Times New Roman"/>
      <family val="1"/>
    </font>
    <font>
      <sz val="9"/>
      <name val="Calibri"/>
      <family val="2"/>
      <scheme val="minor"/>
    </font>
    <font>
      <sz val="9"/>
      <color theme="1"/>
      <name val="Calibri"/>
      <family val="2"/>
      <scheme val="minor"/>
    </font>
    <font>
      <sz val="10"/>
      <color theme="1"/>
      <name val="Calibri"/>
      <family val="2"/>
      <scheme val="minor"/>
    </font>
    <font>
      <i/>
      <sz val="11"/>
      <color theme="1"/>
      <name val="Calibri"/>
      <family val="2"/>
      <scheme val="minor"/>
    </font>
  </fonts>
  <fills count="13">
    <fill>
      <patternFill patternType="none"/>
    </fill>
    <fill>
      <patternFill patternType="gray125"/>
    </fill>
    <fill>
      <patternFill patternType="solid">
        <fgColor rgb="FF948671"/>
        <bgColor indexed="64"/>
      </patternFill>
    </fill>
    <fill>
      <patternFill patternType="solid">
        <fgColor rgb="FFFFC222"/>
        <bgColor indexed="64"/>
      </patternFill>
    </fill>
    <fill>
      <patternFill patternType="solid">
        <fgColor rgb="FFE9E7E2"/>
        <bgColor indexed="64"/>
      </patternFill>
    </fill>
    <fill>
      <patternFill patternType="solid">
        <fgColor rgb="FFD9D9D9"/>
        <bgColor indexed="64"/>
      </patternFill>
    </fill>
    <fill>
      <patternFill patternType="solid">
        <fgColor theme="0"/>
        <bgColor indexed="64"/>
      </patternFill>
    </fill>
    <fill>
      <patternFill patternType="solid">
        <fgColor rgb="FF1E4164"/>
        <bgColor indexed="64"/>
      </patternFill>
    </fill>
    <fill>
      <patternFill patternType="solid">
        <fgColor rgb="FFF37421"/>
        <bgColor indexed="64"/>
      </patternFill>
    </fill>
    <fill>
      <patternFill patternType="solid">
        <fgColor rgb="FFF37421"/>
        <bgColor rgb="FF000000"/>
      </patternFill>
    </fill>
    <fill>
      <patternFill patternType="solid">
        <fgColor rgb="FFFFE3C4"/>
        <bgColor rgb="FF000000"/>
      </patternFill>
    </fill>
    <fill>
      <patternFill patternType="solid">
        <fgColor rgb="FFF9F8F6"/>
        <bgColor indexed="64"/>
      </patternFill>
    </fill>
    <fill>
      <patternFill patternType="solid">
        <fgColor rgb="FFE7E3DC"/>
        <bgColor indexed="64"/>
      </patternFill>
    </fill>
  </fills>
  <borders count="15">
    <border>
      <left/>
      <right/>
      <top/>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theme="0"/>
      </left>
      <right style="medium">
        <color theme="0"/>
      </right>
      <top/>
      <bottom/>
      <diagonal/>
    </border>
    <border>
      <left/>
      <right style="medium">
        <color rgb="FFFFFFFF"/>
      </right>
      <top/>
      <bottom style="medium">
        <color indexed="64"/>
      </bottom>
      <diagonal/>
    </border>
    <border>
      <left/>
      <right/>
      <top/>
      <bottom style="medium">
        <color indexed="64"/>
      </bottom>
      <diagonal/>
    </border>
    <border>
      <left/>
      <right style="medium">
        <color rgb="FFFFFFFF"/>
      </right>
      <top/>
      <bottom/>
      <diagonal/>
    </border>
    <border>
      <left style="medium">
        <color theme="0"/>
      </left>
      <right style="medium">
        <color theme="0"/>
      </right>
      <top style="medium">
        <color theme="0"/>
      </top>
      <bottom/>
      <diagonal/>
    </border>
    <border>
      <left/>
      <right style="medium">
        <color rgb="FFFFFFFF"/>
      </right>
      <top/>
      <bottom style="medium">
        <color rgb="FFFFFFFF"/>
      </bottom>
      <diagonal/>
    </border>
    <border>
      <left style="medium">
        <color rgb="FFFFFFFF"/>
      </left>
      <right style="medium">
        <color rgb="FFFFFFFF"/>
      </right>
      <top/>
      <bottom/>
      <diagonal/>
    </border>
    <border>
      <left/>
      <right/>
      <top/>
      <bottom style="medium">
        <color rgb="FFFFFFFF"/>
      </bottom>
      <diagonal/>
    </border>
    <border>
      <left style="medium">
        <color theme="0"/>
      </left>
      <right style="medium">
        <color theme="0"/>
      </right>
      <top/>
      <bottom style="medium">
        <color theme="0"/>
      </bottom>
      <diagonal/>
    </border>
  </borders>
  <cellStyleXfs count="8">
    <xf numFmtId="0" fontId="0" fillId="0" borderId="0"/>
    <xf numFmtId="43" fontId="2" fillId="0" borderId="0" applyFont="0" applyFill="0" applyBorder="0" applyAlignment="0" applyProtection="0"/>
    <xf numFmtId="0" fontId="6" fillId="5" borderId="0">
      <alignment horizontal="center" wrapText="1"/>
    </xf>
    <xf numFmtId="0" fontId="8" fillId="0" borderId="0" applyNumberFormat="0" applyFill="0" applyBorder="0" applyAlignment="0" applyProtection="0"/>
    <xf numFmtId="0" fontId="12" fillId="0" borderId="0"/>
    <xf numFmtId="0" fontId="2" fillId="0" borderId="0"/>
    <xf numFmtId="0" fontId="12" fillId="0" borderId="0"/>
    <xf numFmtId="0" fontId="3" fillId="0" borderId="0"/>
  </cellStyleXfs>
  <cellXfs count="66">
    <xf numFmtId="0" fontId="0" fillId="0" borderId="0" xfId="0"/>
    <xf numFmtId="0" fontId="0" fillId="0" borderId="1" xfId="0" applyBorder="1"/>
    <xf numFmtId="0" fontId="7" fillId="3" borderId="2" xfId="2" applyFont="1" applyFill="1" applyBorder="1" applyAlignment="1">
      <alignment horizontal="center" vertical="center" wrapText="1"/>
    </xf>
    <xf numFmtId="0" fontId="5" fillId="2" borderId="2" xfId="0" applyFont="1" applyFill="1" applyBorder="1"/>
    <xf numFmtId="2" fontId="3" fillId="0" borderId="2" xfId="0" applyNumberFormat="1" applyFont="1" applyBorder="1" applyAlignment="1">
      <alignment horizontal="center"/>
    </xf>
    <xf numFmtId="2" fontId="3" fillId="4" borderId="2" xfId="0" applyNumberFormat="1" applyFont="1" applyFill="1" applyBorder="1" applyAlignment="1">
      <alignment horizontal="center"/>
    </xf>
    <xf numFmtId="164" fontId="3" fillId="0" borderId="2" xfId="1" applyNumberFormat="1" applyFont="1" applyBorder="1" applyAlignment="1">
      <alignment horizontal="center"/>
    </xf>
    <xf numFmtId="164" fontId="3" fillId="4" borderId="2" xfId="1" applyNumberFormat="1" applyFont="1" applyFill="1" applyBorder="1" applyAlignment="1">
      <alignment horizontal="center"/>
    </xf>
    <xf numFmtId="0" fontId="5" fillId="2" borderId="2" xfId="0" applyFont="1" applyFill="1" applyBorder="1" applyAlignment="1">
      <alignment horizontal="center"/>
    </xf>
    <xf numFmtId="0" fontId="8" fillId="0" borderId="1" xfId="3" applyBorder="1"/>
    <xf numFmtId="0" fontId="10" fillId="6" borderId="0" xfId="0" applyFont="1" applyFill="1"/>
    <xf numFmtId="0" fontId="11" fillId="6" borderId="0" xfId="0" applyFont="1" applyFill="1" applyBorder="1"/>
    <xf numFmtId="0" fontId="5" fillId="2" borderId="2" xfId="0" applyFont="1" applyFill="1" applyBorder="1" applyAlignment="1">
      <alignment horizontal="left"/>
    </xf>
    <xf numFmtId="0" fontId="11" fillId="6" borderId="0" xfId="0" applyFont="1" applyFill="1"/>
    <xf numFmtId="0" fontId="10" fillId="0" borderId="1" xfId="0" applyFont="1" applyBorder="1"/>
    <xf numFmtId="0" fontId="13" fillId="0" borderId="1" xfId="0" applyFont="1" applyBorder="1"/>
    <xf numFmtId="0" fontId="11" fillId="0" borderId="1" xfId="0" applyFont="1" applyBorder="1"/>
    <xf numFmtId="0" fontId="1" fillId="0" borderId="1" xfId="0" applyFont="1" applyBorder="1"/>
    <xf numFmtId="0" fontId="14" fillId="9" borderId="7" xfId="5" applyFont="1" applyFill="1" applyBorder="1" applyAlignment="1">
      <alignment horizontal="center" vertical="center" wrapText="1"/>
    </xf>
    <xf numFmtId="0" fontId="15" fillId="10" borderId="8" xfId="5" applyFont="1" applyFill="1" applyBorder="1" applyAlignment="1">
      <alignment horizontal="center" vertical="center" wrapText="1"/>
    </xf>
    <xf numFmtId="0" fontId="0" fillId="0" borderId="5" xfId="0" applyBorder="1"/>
    <xf numFmtId="43" fontId="3" fillId="0" borderId="2" xfId="1" applyNumberFormat="1" applyFont="1" applyBorder="1" applyAlignment="1"/>
    <xf numFmtId="43" fontId="3" fillId="4" borderId="2" xfId="1" applyNumberFormat="1" applyFont="1" applyFill="1" applyBorder="1" applyAlignment="1"/>
    <xf numFmtId="164" fontId="0" fillId="0" borderId="1" xfId="0" applyNumberFormat="1" applyBorder="1"/>
    <xf numFmtId="0" fontId="7" fillId="3" borderId="2" xfId="2" applyFont="1" applyFill="1" applyBorder="1" applyAlignment="1">
      <alignment horizontal="center" vertical="center" wrapText="1"/>
    </xf>
    <xf numFmtId="43" fontId="0" fillId="0" borderId="1" xfId="0" applyNumberFormat="1" applyBorder="1"/>
    <xf numFmtId="164" fontId="3" fillId="0" borderId="2" xfId="1" quotePrefix="1" applyNumberFormat="1" applyFont="1" applyBorder="1" applyAlignment="1">
      <alignment horizontal="center"/>
    </xf>
    <xf numFmtId="164" fontId="3" fillId="4" borderId="2" xfId="1" quotePrefix="1" applyNumberFormat="1" applyFont="1" applyFill="1" applyBorder="1" applyAlignment="1">
      <alignment horizontal="center"/>
    </xf>
    <xf numFmtId="0" fontId="18" fillId="2" borderId="11" xfId="0" applyFont="1" applyFill="1" applyBorder="1" applyAlignment="1">
      <alignment vertical="center" wrapText="1"/>
    </xf>
    <xf numFmtId="0" fontId="15" fillId="3" borderId="9"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2" xfId="0" applyFont="1" applyFill="1" applyBorder="1" applyAlignment="1">
      <alignment horizontal="center" vertical="center" wrapText="1"/>
    </xf>
    <xf numFmtId="3" fontId="15" fillId="11" borderId="11" xfId="0" applyNumberFormat="1" applyFont="1" applyFill="1" applyBorder="1" applyAlignment="1">
      <alignment horizontal="center" wrapText="1"/>
    </xf>
    <xf numFmtId="3" fontId="15" fillId="12" borderId="11" xfId="0" applyNumberFormat="1" applyFont="1" applyFill="1" applyBorder="1" applyAlignment="1">
      <alignment horizontal="center" wrapText="1"/>
    </xf>
    <xf numFmtId="3" fontId="15" fillId="11" borderId="13" xfId="0" applyNumberFormat="1" applyFont="1" applyFill="1" applyBorder="1" applyAlignment="1">
      <alignment horizontal="center" wrapText="1"/>
    </xf>
    <xf numFmtId="0" fontId="18" fillId="2" borderId="9" xfId="0" applyFont="1" applyFill="1" applyBorder="1" applyAlignment="1">
      <alignment vertical="center" wrapText="1"/>
    </xf>
    <xf numFmtId="3" fontId="15" fillId="11" borderId="9" xfId="0" applyNumberFormat="1" applyFont="1" applyFill="1" applyBorder="1" applyAlignment="1">
      <alignment horizontal="center" wrapText="1"/>
    </xf>
    <xf numFmtId="3" fontId="15" fillId="12" borderId="9" xfId="0" applyNumberFormat="1" applyFont="1" applyFill="1" applyBorder="1" applyAlignment="1">
      <alignment horizontal="center" wrapText="1"/>
    </xf>
    <xf numFmtId="3" fontId="15" fillId="11" borderId="0" xfId="0" applyNumberFormat="1" applyFont="1" applyFill="1" applyBorder="1" applyAlignment="1">
      <alignment horizontal="center" wrapText="1"/>
    </xf>
    <xf numFmtId="2" fontId="16" fillId="0" borderId="8" xfId="5" applyNumberFormat="1" applyFont="1" applyFill="1" applyBorder="1" applyAlignment="1">
      <alignment horizontal="center" vertical="center"/>
    </xf>
    <xf numFmtId="2" fontId="16" fillId="10" borderId="8" xfId="5" applyNumberFormat="1" applyFont="1" applyFill="1" applyBorder="1" applyAlignment="1">
      <alignment horizontal="center" vertical="center" wrapText="1"/>
    </xf>
    <xf numFmtId="0" fontId="3" fillId="0" borderId="2" xfId="1" applyNumberFormat="1" applyFont="1" applyBorder="1" applyAlignment="1">
      <alignment horizontal="left" wrapText="1"/>
    </xf>
    <xf numFmtId="164" fontId="3" fillId="0" borderId="2" xfId="1" applyNumberFormat="1" applyFont="1" applyBorder="1" applyAlignment="1">
      <alignment vertical="center"/>
    </xf>
    <xf numFmtId="165" fontId="3" fillId="0" borderId="2" xfId="1" applyNumberFormat="1" applyFont="1" applyBorder="1" applyAlignment="1">
      <alignment horizontal="right" vertical="center"/>
    </xf>
    <xf numFmtId="0" fontId="3" fillId="4" borderId="2" xfId="1" applyNumberFormat="1" applyFont="1" applyFill="1" applyBorder="1" applyAlignment="1">
      <alignment horizontal="left" wrapText="1"/>
    </xf>
    <xf numFmtId="164" fontId="3" fillId="4" borderId="2" xfId="1" applyNumberFormat="1" applyFont="1" applyFill="1" applyBorder="1" applyAlignment="1">
      <alignment vertical="center"/>
    </xf>
    <xf numFmtId="165" fontId="3" fillId="4" borderId="2" xfId="1" applyNumberFormat="1" applyFont="1" applyFill="1" applyBorder="1" applyAlignment="1">
      <alignment horizontal="right" vertical="center"/>
    </xf>
    <xf numFmtId="0" fontId="3" fillId="0" borderId="0" xfId="7" applyNumberFormat="1" applyAlignment="1">
      <alignment wrapText="1"/>
    </xf>
    <xf numFmtId="164" fontId="3" fillId="4" borderId="2" xfId="1" applyNumberFormat="1" applyFont="1" applyFill="1" applyBorder="1" applyAlignment="1">
      <alignment horizontal="center" vertical="center"/>
    </xf>
    <xf numFmtId="164" fontId="3" fillId="0" borderId="2" xfId="1" applyNumberFormat="1" applyFont="1" applyBorder="1" applyAlignment="1">
      <alignment horizontal="center" vertical="center"/>
    </xf>
    <xf numFmtId="165" fontId="3" fillId="4" borderId="2" xfId="1" applyNumberFormat="1" applyFont="1" applyFill="1" applyBorder="1" applyAlignment="1">
      <alignment horizontal="right" vertical="center" wrapText="1"/>
    </xf>
    <xf numFmtId="0" fontId="5" fillId="2" borderId="2" xfId="0" applyFont="1" applyFill="1" applyBorder="1" applyAlignment="1">
      <alignment horizontal="left" vertical="center"/>
    </xf>
    <xf numFmtId="0" fontId="23" fillId="0" borderId="1" xfId="0" applyFont="1" applyBorder="1"/>
    <xf numFmtId="0" fontId="24" fillId="0" borderId="1" xfId="0" applyFont="1" applyBorder="1"/>
    <xf numFmtId="0" fontId="14" fillId="8" borderId="3" xfId="5" applyFont="1" applyFill="1" applyBorder="1" applyAlignment="1">
      <alignment horizontal="center" vertical="center" wrapText="1"/>
    </xf>
    <xf numFmtId="0" fontId="14" fillId="8" borderId="4" xfId="5" applyFont="1" applyFill="1" applyBorder="1" applyAlignment="1">
      <alignment horizontal="center" vertical="center" wrapText="1"/>
    </xf>
    <xf numFmtId="0" fontId="5" fillId="7" borderId="3" xfId="0" applyFont="1" applyFill="1" applyBorder="1" applyAlignment="1">
      <alignment horizontal="left" vertical="center"/>
    </xf>
    <xf numFmtId="0" fontId="5" fillId="7" borderId="4" xfId="0" applyFont="1" applyFill="1" applyBorder="1" applyAlignment="1">
      <alignment horizontal="left" vertical="center"/>
    </xf>
    <xf numFmtId="0" fontId="5" fillId="7" borderId="5" xfId="0" applyFont="1" applyFill="1" applyBorder="1" applyAlignment="1">
      <alignment horizontal="left" vertical="center"/>
    </xf>
    <xf numFmtId="0" fontId="22" fillId="0" borderId="0" xfId="0" applyFont="1" applyFill="1" applyAlignment="1">
      <alignment horizontal="left" vertical="center" wrapText="1"/>
    </xf>
    <xf numFmtId="0" fontId="23" fillId="0" borderId="3" xfId="0" applyFont="1" applyBorder="1" applyAlignment="1">
      <alignment horizontal="left" wrapText="1"/>
    </xf>
    <xf numFmtId="0" fontId="23" fillId="0" borderId="4" xfId="0" applyFont="1" applyBorder="1" applyAlignment="1">
      <alignment horizontal="left" wrapText="1"/>
    </xf>
    <xf numFmtId="0" fontId="23" fillId="0" borderId="5" xfId="0" applyFont="1" applyBorder="1" applyAlignment="1">
      <alignment horizontal="left" wrapText="1"/>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cellXfs>
  <cellStyles count="8">
    <cellStyle name="Comma" xfId="1" builtinId="3"/>
    <cellStyle name="Hyperlink" xfId="3" builtinId="8"/>
    <cellStyle name="Normal" xfId="0" builtinId="0"/>
    <cellStyle name="Normal 11" xfId="4"/>
    <cellStyle name="Normal 2" xfId="5"/>
    <cellStyle name="Normal 2 2" xfId="7"/>
    <cellStyle name="Normal 5" xfId="6"/>
    <cellStyle name="Report Heading" xfId="2"/>
  </cellStyles>
  <dxfs count="0"/>
  <tableStyles count="0" defaultTableStyle="TableStyleMedium2" defaultPivotStyle="PivotStyleLight16"/>
  <colors>
    <mruColors>
      <color rgb="FF1E4164"/>
      <color rgb="FFF37421"/>
      <color rgb="FFFFC222"/>
      <color rgb="FFADD5F1"/>
      <color rgb="FFC41230"/>
      <color rgb="FF948671"/>
      <color rgb="FFFFDA79"/>
      <color rgb="FF706554"/>
      <color rgb="FFE9E7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Carbon Price Trajectories (Nominal $/t CO2-e)</a:t>
            </a:r>
          </a:p>
        </c:rich>
      </c:tx>
      <c:layout/>
      <c:overlay val="0"/>
    </c:title>
    <c:autoTitleDeleted val="0"/>
    <c:plotArea>
      <c:layout/>
      <c:lineChart>
        <c:grouping val="standard"/>
        <c:varyColors val="0"/>
        <c:ser>
          <c:idx val="0"/>
          <c:order val="0"/>
          <c:tx>
            <c:strRef>
              <c:f>'Carbon Price'!$B$5</c:f>
              <c:strCache>
                <c:ptCount val="1"/>
                <c:pt idx="0">
                  <c:v>LCO5</c:v>
                </c:pt>
              </c:strCache>
            </c:strRef>
          </c:tx>
          <c:spPr>
            <a:ln>
              <a:solidFill>
                <a:srgbClr val="FFC222"/>
              </a:solidFill>
            </a:ln>
          </c:spPr>
          <c:marker>
            <c:symbol val="none"/>
          </c:marker>
          <c:cat>
            <c:strRef>
              <c:f>'Carbon Price'!$A$6:$A$30</c:f>
              <c:strCache>
                <c:ptCount val="25"/>
                <c:pt idx="0">
                  <c:v>2015/16</c:v>
                </c:pt>
                <c:pt idx="1">
                  <c:v>2016/17</c:v>
                </c:pt>
                <c:pt idx="2">
                  <c:v>2017/18</c:v>
                </c:pt>
                <c:pt idx="3">
                  <c:v>2018/19</c:v>
                </c:pt>
                <c:pt idx="4">
                  <c:v>2019/20</c:v>
                </c:pt>
                <c:pt idx="5">
                  <c:v>2020/21</c:v>
                </c:pt>
                <c:pt idx="6">
                  <c:v>2021/22</c:v>
                </c:pt>
                <c:pt idx="7">
                  <c:v>2022/23</c:v>
                </c:pt>
                <c:pt idx="8">
                  <c:v>2023/24</c:v>
                </c:pt>
                <c:pt idx="9">
                  <c:v>2024/25</c:v>
                </c:pt>
                <c:pt idx="10">
                  <c:v>2025/26</c:v>
                </c:pt>
                <c:pt idx="11">
                  <c:v>2026/27</c:v>
                </c:pt>
                <c:pt idx="12">
                  <c:v>2027/28</c:v>
                </c:pt>
                <c:pt idx="13">
                  <c:v>2028/29</c:v>
                </c:pt>
                <c:pt idx="14">
                  <c:v>2029/30</c:v>
                </c:pt>
                <c:pt idx="15">
                  <c:v>2030/31</c:v>
                </c:pt>
                <c:pt idx="16">
                  <c:v>2031/32</c:v>
                </c:pt>
                <c:pt idx="17">
                  <c:v>2032/33</c:v>
                </c:pt>
                <c:pt idx="18">
                  <c:v>2033/34</c:v>
                </c:pt>
                <c:pt idx="19">
                  <c:v>2034/35</c:v>
                </c:pt>
                <c:pt idx="20">
                  <c:v>2035/36</c:v>
                </c:pt>
                <c:pt idx="21">
                  <c:v>2036/37</c:v>
                </c:pt>
                <c:pt idx="22">
                  <c:v>2037/38</c:v>
                </c:pt>
                <c:pt idx="23">
                  <c:v>2038/39</c:v>
                </c:pt>
                <c:pt idx="24">
                  <c:v>2039/40</c:v>
                </c:pt>
              </c:strCache>
            </c:strRef>
          </c:cat>
          <c:val>
            <c:numRef>
              <c:f>'Carbon Price'!$B$6:$B$30</c:f>
              <c:numCache>
                <c:formatCode>0.00</c:formatCode>
                <c:ptCount val="25"/>
                <c:pt idx="0">
                  <c:v>0</c:v>
                </c:pt>
                <c:pt idx="1">
                  <c:v>0</c:v>
                </c:pt>
                <c:pt idx="2">
                  <c:v>0</c:v>
                </c:pt>
                <c:pt idx="3">
                  <c:v>8.1999999999999993</c:v>
                </c:pt>
                <c:pt idx="4">
                  <c:v>10.8</c:v>
                </c:pt>
                <c:pt idx="5">
                  <c:v>11.1</c:v>
                </c:pt>
                <c:pt idx="6">
                  <c:v>11.4</c:v>
                </c:pt>
                <c:pt idx="7">
                  <c:v>11.799999999999999</c:v>
                </c:pt>
                <c:pt idx="8">
                  <c:v>12.200000000000001</c:v>
                </c:pt>
                <c:pt idx="9">
                  <c:v>12.6</c:v>
                </c:pt>
                <c:pt idx="10">
                  <c:v>13.100000000000001</c:v>
                </c:pt>
                <c:pt idx="11">
                  <c:v>13.5</c:v>
                </c:pt>
                <c:pt idx="12">
                  <c:v>14</c:v>
                </c:pt>
                <c:pt idx="13">
                  <c:v>14.5</c:v>
                </c:pt>
                <c:pt idx="14">
                  <c:v>15.100000000000001</c:v>
                </c:pt>
                <c:pt idx="15">
                  <c:v>15.6</c:v>
                </c:pt>
                <c:pt idx="16">
                  <c:v>16.2</c:v>
                </c:pt>
                <c:pt idx="17">
                  <c:v>16.8</c:v>
                </c:pt>
                <c:pt idx="18">
                  <c:v>17.5</c:v>
                </c:pt>
                <c:pt idx="19">
                  <c:v>18.100000000000001</c:v>
                </c:pt>
                <c:pt idx="20">
                  <c:v>18.8</c:v>
                </c:pt>
                <c:pt idx="21">
                  <c:v>19.599999999999998</c:v>
                </c:pt>
                <c:pt idx="22">
                  <c:v>20.2</c:v>
                </c:pt>
                <c:pt idx="23">
                  <c:v>20.8</c:v>
                </c:pt>
                <c:pt idx="24">
                  <c:v>21.4</c:v>
                </c:pt>
              </c:numCache>
            </c:numRef>
          </c:val>
          <c:smooth val="0"/>
        </c:ser>
        <c:ser>
          <c:idx val="1"/>
          <c:order val="1"/>
          <c:tx>
            <c:strRef>
              <c:f>'Carbon Price'!$D$5</c:f>
              <c:strCache>
                <c:ptCount val="1"/>
                <c:pt idx="0">
                  <c:v>HCO5</c:v>
                </c:pt>
              </c:strCache>
            </c:strRef>
          </c:tx>
          <c:spPr>
            <a:ln>
              <a:solidFill>
                <a:srgbClr val="1E4164"/>
              </a:solidFill>
            </a:ln>
          </c:spPr>
          <c:marker>
            <c:symbol val="none"/>
          </c:marker>
          <c:cat>
            <c:strRef>
              <c:f>'Carbon Price'!$A$6:$A$30</c:f>
              <c:strCache>
                <c:ptCount val="25"/>
                <c:pt idx="0">
                  <c:v>2015/16</c:v>
                </c:pt>
                <c:pt idx="1">
                  <c:v>2016/17</c:v>
                </c:pt>
                <c:pt idx="2">
                  <c:v>2017/18</c:v>
                </c:pt>
                <c:pt idx="3">
                  <c:v>2018/19</c:v>
                </c:pt>
                <c:pt idx="4">
                  <c:v>2019/20</c:v>
                </c:pt>
                <c:pt idx="5">
                  <c:v>2020/21</c:v>
                </c:pt>
                <c:pt idx="6">
                  <c:v>2021/22</c:v>
                </c:pt>
                <c:pt idx="7">
                  <c:v>2022/23</c:v>
                </c:pt>
                <c:pt idx="8">
                  <c:v>2023/24</c:v>
                </c:pt>
                <c:pt idx="9">
                  <c:v>2024/25</c:v>
                </c:pt>
                <c:pt idx="10">
                  <c:v>2025/26</c:v>
                </c:pt>
                <c:pt idx="11">
                  <c:v>2026/27</c:v>
                </c:pt>
                <c:pt idx="12">
                  <c:v>2027/28</c:v>
                </c:pt>
                <c:pt idx="13">
                  <c:v>2028/29</c:v>
                </c:pt>
                <c:pt idx="14">
                  <c:v>2029/30</c:v>
                </c:pt>
                <c:pt idx="15">
                  <c:v>2030/31</c:v>
                </c:pt>
                <c:pt idx="16">
                  <c:v>2031/32</c:v>
                </c:pt>
                <c:pt idx="17">
                  <c:v>2032/33</c:v>
                </c:pt>
                <c:pt idx="18">
                  <c:v>2033/34</c:v>
                </c:pt>
                <c:pt idx="19">
                  <c:v>2034/35</c:v>
                </c:pt>
                <c:pt idx="20">
                  <c:v>2035/36</c:v>
                </c:pt>
                <c:pt idx="21">
                  <c:v>2036/37</c:v>
                </c:pt>
                <c:pt idx="22">
                  <c:v>2037/38</c:v>
                </c:pt>
                <c:pt idx="23">
                  <c:v>2038/39</c:v>
                </c:pt>
                <c:pt idx="24">
                  <c:v>2039/40</c:v>
                </c:pt>
              </c:strCache>
            </c:strRef>
          </c:cat>
          <c:val>
            <c:numRef>
              <c:f>'Carbon Price'!$D$6:$D$30</c:f>
              <c:numCache>
                <c:formatCode>0.00</c:formatCode>
                <c:ptCount val="25"/>
                <c:pt idx="0">
                  <c:v>0</c:v>
                </c:pt>
                <c:pt idx="1">
                  <c:v>0</c:v>
                </c:pt>
                <c:pt idx="2">
                  <c:v>0</c:v>
                </c:pt>
                <c:pt idx="3">
                  <c:v>0</c:v>
                </c:pt>
                <c:pt idx="4">
                  <c:v>0</c:v>
                </c:pt>
                <c:pt idx="5">
                  <c:v>0</c:v>
                </c:pt>
                <c:pt idx="6">
                  <c:v>1.669238</c:v>
                </c:pt>
                <c:pt idx="7">
                  <c:v>1.718194</c:v>
                </c:pt>
                <c:pt idx="8">
                  <c:v>1.769137</c:v>
                </c:pt>
                <c:pt idx="9">
                  <c:v>1.822103</c:v>
                </c:pt>
                <c:pt idx="10">
                  <c:v>1.877432</c:v>
                </c:pt>
                <c:pt idx="11">
                  <c:v>1.938774</c:v>
                </c:pt>
                <c:pt idx="12">
                  <c:v>2.008346</c:v>
                </c:pt>
                <c:pt idx="13">
                  <c:v>2.0805820000000002</c:v>
                </c:pt>
                <c:pt idx="14">
                  <c:v>2.1547200000000002</c:v>
                </c:pt>
                <c:pt idx="15">
                  <c:v>2.2317480000000001</c:v>
                </c:pt>
                <c:pt idx="16">
                  <c:v>2.312405</c:v>
                </c:pt>
                <c:pt idx="17">
                  <c:v>2.3972569999999997</c:v>
                </c:pt>
                <c:pt idx="18">
                  <c:v>2.4864829999999998</c:v>
                </c:pt>
                <c:pt idx="19">
                  <c:v>2.580263</c:v>
                </c:pt>
                <c:pt idx="20">
                  <c:v>2.678585</c:v>
                </c:pt>
                <c:pt idx="21">
                  <c:v>2.7814739999999998</c:v>
                </c:pt>
                <c:pt idx="22">
                  <c:v>2.8889739999999997</c:v>
                </c:pt>
                <c:pt idx="23">
                  <c:v>3.0010050000000001</c:v>
                </c:pt>
                <c:pt idx="24">
                  <c:v>3.1177350000000001</c:v>
                </c:pt>
              </c:numCache>
            </c:numRef>
          </c:val>
          <c:smooth val="0"/>
        </c:ser>
        <c:ser>
          <c:idx val="2"/>
          <c:order val="2"/>
          <c:tx>
            <c:strRef>
              <c:f>'Carbon Price'!$C$5</c:f>
              <c:strCache>
                <c:ptCount val="1"/>
                <c:pt idx="0">
                  <c:v>MCO5</c:v>
                </c:pt>
              </c:strCache>
            </c:strRef>
          </c:tx>
          <c:spPr>
            <a:ln>
              <a:solidFill>
                <a:srgbClr val="F37421"/>
              </a:solidFill>
            </a:ln>
          </c:spPr>
          <c:marker>
            <c:symbol val="none"/>
          </c:marker>
          <c:cat>
            <c:strRef>
              <c:f>'Carbon Price'!$A$6:$A$30</c:f>
              <c:strCache>
                <c:ptCount val="25"/>
                <c:pt idx="0">
                  <c:v>2015/16</c:v>
                </c:pt>
                <c:pt idx="1">
                  <c:v>2016/17</c:v>
                </c:pt>
                <c:pt idx="2">
                  <c:v>2017/18</c:v>
                </c:pt>
                <c:pt idx="3">
                  <c:v>2018/19</c:v>
                </c:pt>
                <c:pt idx="4">
                  <c:v>2019/20</c:v>
                </c:pt>
                <c:pt idx="5">
                  <c:v>2020/21</c:v>
                </c:pt>
                <c:pt idx="6">
                  <c:v>2021/22</c:v>
                </c:pt>
                <c:pt idx="7">
                  <c:v>2022/23</c:v>
                </c:pt>
                <c:pt idx="8">
                  <c:v>2023/24</c:v>
                </c:pt>
                <c:pt idx="9">
                  <c:v>2024/25</c:v>
                </c:pt>
                <c:pt idx="10">
                  <c:v>2025/26</c:v>
                </c:pt>
                <c:pt idx="11">
                  <c:v>2026/27</c:v>
                </c:pt>
                <c:pt idx="12">
                  <c:v>2027/28</c:v>
                </c:pt>
                <c:pt idx="13">
                  <c:v>2028/29</c:v>
                </c:pt>
                <c:pt idx="14">
                  <c:v>2029/30</c:v>
                </c:pt>
                <c:pt idx="15">
                  <c:v>2030/31</c:v>
                </c:pt>
                <c:pt idx="16">
                  <c:v>2031/32</c:v>
                </c:pt>
                <c:pt idx="17">
                  <c:v>2032/33</c:v>
                </c:pt>
                <c:pt idx="18">
                  <c:v>2033/34</c:v>
                </c:pt>
                <c:pt idx="19">
                  <c:v>2034/35</c:v>
                </c:pt>
                <c:pt idx="20">
                  <c:v>2035/36</c:v>
                </c:pt>
                <c:pt idx="21">
                  <c:v>2036/37</c:v>
                </c:pt>
                <c:pt idx="22">
                  <c:v>2037/38</c:v>
                </c:pt>
                <c:pt idx="23">
                  <c:v>2038/39</c:v>
                </c:pt>
                <c:pt idx="24">
                  <c:v>2039/40</c:v>
                </c:pt>
              </c:strCache>
            </c:strRef>
          </c:cat>
          <c:val>
            <c:numRef>
              <c:f>'Carbon Price'!$C$6:$C$30</c:f>
              <c:numCache>
                <c:formatCode>0.00</c:formatCode>
                <c:ptCount val="25"/>
                <c:pt idx="0">
                  <c:v>0</c:v>
                </c:pt>
                <c:pt idx="1">
                  <c:v>0</c:v>
                </c:pt>
                <c:pt idx="2">
                  <c:v>0</c:v>
                </c:pt>
                <c:pt idx="3">
                  <c:v>0</c:v>
                </c:pt>
                <c:pt idx="4">
                  <c:v>0</c:v>
                </c:pt>
                <c:pt idx="5">
                  <c:v>0</c:v>
                </c:pt>
                <c:pt idx="6">
                  <c:v>10.469306</c:v>
                </c:pt>
                <c:pt idx="7">
                  <c:v>10.779274000000001</c:v>
                </c:pt>
                <c:pt idx="8">
                  <c:v>11.102677</c:v>
                </c:pt>
                <c:pt idx="9">
                  <c:v>11.437901999999999</c:v>
                </c:pt>
                <c:pt idx="10">
                  <c:v>11.787295</c:v>
                </c:pt>
                <c:pt idx="11">
                  <c:v>12.174522999999999</c:v>
                </c:pt>
                <c:pt idx="12">
                  <c:v>12.614138000000001</c:v>
                </c:pt>
                <c:pt idx="13">
                  <c:v>13.070863000000001</c:v>
                </c:pt>
                <c:pt idx="14">
                  <c:v>13.539249</c:v>
                </c:pt>
                <c:pt idx="15">
                  <c:v>14.025253999999999</c:v>
                </c:pt>
                <c:pt idx="16">
                  <c:v>14.533403999999999</c:v>
                </c:pt>
                <c:pt idx="17">
                  <c:v>15.067046000000001</c:v>
                </c:pt>
                <c:pt idx="18">
                  <c:v>15.627056</c:v>
                </c:pt>
                <c:pt idx="19">
                  <c:v>16.214386999999999</c:v>
                </c:pt>
                <c:pt idx="20">
                  <c:v>16.828862000000001</c:v>
                </c:pt>
                <c:pt idx="21">
                  <c:v>17.470647999999997</c:v>
                </c:pt>
                <c:pt idx="22">
                  <c:v>18.140086</c:v>
                </c:pt>
                <c:pt idx="23">
                  <c:v>18.836793</c:v>
                </c:pt>
                <c:pt idx="24">
                  <c:v>19.562031999999999</c:v>
                </c:pt>
              </c:numCache>
            </c:numRef>
          </c:val>
          <c:smooth val="0"/>
        </c:ser>
        <c:dLbls>
          <c:showLegendKey val="0"/>
          <c:showVal val="0"/>
          <c:showCatName val="0"/>
          <c:showSerName val="0"/>
          <c:showPercent val="0"/>
          <c:showBubbleSize val="0"/>
        </c:dLbls>
        <c:smooth val="0"/>
        <c:axId val="169694656"/>
        <c:axId val="310044008"/>
      </c:lineChart>
      <c:dateAx>
        <c:axId val="169694656"/>
        <c:scaling>
          <c:orientation val="minMax"/>
        </c:scaling>
        <c:delete val="0"/>
        <c:axPos val="b"/>
        <c:numFmt formatCode="General" sourceLinked="1"/>
        <c:majorTickMark val="out"/>
        <c:minorTickMark val="none"/>
        <c:tickLblPos val="nextTo"/>
        <c:spPr>
          <a:ln w="6350">
            <a:solidFill>
              <a:srgbClr val="000000"/>
            </a:solidFill>
          </a:ln>
        </c:spPr>
        <c:crossAx val="310044008"/>
        <c:crosses val="autoZero"/>
        <c:auto val="0"/>
        <c:lblOffset val="100"/>
        <c:baseTimeUnit val="days"/>
      </c:dateAx>
      <c:valAx>
        <c:axId val="310044008"/>
        <c:scaling>
          <c:orientation val="minMax"/>
          <c:max val="40"/>
        </c:scaling>
        <c:delete val="0"/>
        <c:axPos val="l"/>
        <c:majorGridlines>
          <c:spPr>
            <a:ln>
              <a:solidFill>
                <a:schemeClr val="bg1">
                  <a:lumMod val="85000"/>
                </a:schemeClr>
              </a:solidFill>
            </a:ln>
          </c:spPr>
        </c:majorGridlines>
        <c:title>
          <c:tx>
            <c:rich>
              <a:bodyPr rot="-5400000" vert="horz"/>
              <a:lstStyle/>
              <a:p>
                <a:pPr>
                  <a:defRPr/>
                </a:pPr>
                <a:r>
                  <a:rPr lang="en-US"/>
                  <a:t>Carbon price (2012 A$/tonne)</a:t>
                </a:r>
              </a:p>
            </c:rich>
          </c:tx>
          <c:layout/>
          <c:overlay val="0"/>
        </c:title>
        <c:numFmt formatCode="0.00" sourceLinked="1"/>
        <c:majorTickMark val="out"/>
        <c:minorTickMark val="none"/>
        <c:tickLblPos val="nextTo"/>
        <c:spPr>
          <a:ln w="6350">
            <a:solidFill>
              <a:srgbClr val="000000"/>
            </a:solidFill>
          </a:ln>
        </c:spPr>
        <c:crossAx val="169694656"/>
        <c:crosses val="autoZero"/>
        <c:crossBetween val="between"/>
        <c:majorUnit val="10"/>
      </c:valAx>
      <c:spPr>
        <a:solidFill>
          <a:srgbClr val="F5F6F7"/>
        </a:solidFill>
      </c:spPr>
    </c:plotArea>
    <c:legend>
      <c:legendPos val="b"/>
      <c:layout/>
      <c:overlay val="0"/>
    </c:legend>
    <c:plotVisOnly val="1"/>
    <c:dispBlanksAs val="gap"/>
    <c:showDLblsOverMax val="0"/>
  </c:chart>
  <c:spPr>
    <a:solidFill>
      <a:srgbClr val="F5F6F7"/>
    </a:solidFill>
    <a:ln>
      <a:noFill/>
    </a:ln>
  </c:spPr>
  <c:txPr>
    <a:bodyPr/>
    <a:lstStyle/>
    <a:p>
      <a:pPr>
        <a:defRPr sz="800">
          <a:solidFill>
            <a:sysClr val="windowText" lastClr="000000"/>
          </a:solidFill>
          <a:latin typeface="Arial" pitchFamily="34" charset="0"/>
          <a:cs typeface="Arial"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LRET!$E$3</c:f>
              <c:strCache>
                <c:ptCount val="1"/>
                <c:pt idx="0">
                  <c:v>Target
(GWh, NEM) 4</c:v>
                </c:pt>
              </c:strCache>
            </c:strRef>
          </c:tx>
          <c:spPr>
            <a:ln w="19050">
              <a:solidFill>
                <a:srgbClr val="FFC222"/>
              </a:solidFill>
            </a:ln>
          </c:spPr>
          <c:marker>
            <c:symbol val="none"/>
          </c:marker>
          <c:cat>
            <c:strRef>
              <c:extLst>
                <c:ext xmlns:c15="http://schemas.microsoft.com/office/drawing/2012/chart" uri="{02D57815-91ED-43cb-92C2-25804820EDAC}">
                  <c15:fullRef>
                    <c15:sqref>LRET!$D$5:$D$20</c15:sqref>
                  </c15:fullRef>
                </c:ext>
              </c:extLst>
              <c:f>LRET!$D$6:$D$20</c:f>
              <c:strCache>
                <c:ptCount val="15"/>
                <c:pt idx="0">
                  <c:v>2015-16</c:v>
                </c:pt>
                <c:pt idx="1">
                  <c:v>2016-17</c:v>
                </c:pt>
                <c:pt idx="2">
                  <c:v>2017-18</c:v>
                </c:pt>
                <c:pt idx="3">
                  <c:v>2018-19</c:v>
                </c:pt>
                <c:pt idx="4">
                  <c:v>2019-20</c:v>
                </c:pt>
                <c:pt idx="5">
                  <c:v>2020-21</c:v>
                </c:pt>
                <c:pt idx="6">
                  <c:v>2021-22</c:v>
                </c:pt>
                <c:pt idx="7">
                  <c:v>2022-23</c:v>
                </c:pt>
                <c:pt idx="8">
                  <c:v>2023-24</c:v>
                </c:pt>
                <c:pt idx="9">
                  <c:v>2024-25</c:v>
                </c:pt>
                <c:pt idx="10">
                  <c:v>2025-26</c:v>
                </c:pt>
                <c:pt idx="11">
                  <c:v>2026-27</c:v>
                </c:pt>
                <c:pt idx="12">
                  <c:v>2027-28</c:v>
                </c:pt>
                <c:pt idx="13">
                  <c:v>2028-29</c:v>
                </c:pt>
                <c:pt idx="14">
                  <c:v>2029-30</c:v>
                </c:pt>
              </c:strCache>
            </c:strRef>
          </c:cat>
          <c:val>
            <c:numRef>
              <c:extLst>
                <c:ext xmlns:c15="http://schemas.microsoft.com/office/drawing/2012/chart" uri="{02D57815-91ED-43cb-92C2-25804820EDAC}">
                  <c15:fullRef>
                    <c15:sqref>LRET!$E$5:$E$20</c15:sqref>
                  </c15:fullRef>
                </c:ext>
              </c:extLst>
              <c:f>LRET!$E$6:$E$20</c:f>
              <c:numCache>
                <c:formatCode>_-* #,##0.0_-;\-* #,##0.0_-;_-* "-"??_-;_-@_-</c:formatCode>
                <c:ptCount val="15"/>
                <c:pt idx="0">
                  <c:v>17925.044999999998</c:v>
                </c:pt>
                <c:pt idx="1">
                  <c:v>21120.59</c:v>
                </c:pt>
                <c:pt idx="2">
                  <c:v>24327.260000000002</c:v>
                </c:pt>
                <c:pt idx="3">
                  <c:v>26638.145</c:v>
                </c:pt>
                <c:pt idx="4">
                  <c:v>28957.93</c:v>
                </c:pt>
                <c:pt idx="5">
                  <c:v>29748.25</c:v>
                </c:pt>
                <c:pt idx="6">
                  <c:v>29370</c:v>
                </c:pt>
                <c:pt idx="7">
                  <c:v>29370</c:v>
                </c:pt>
                <c:pt idx="8">
                  <c:v>29370</c:v>
                </c:pt>
                <c:pt idx="9">
                  <c:v>29370</c:v>
                </c:pt>
                <c:pt idx="10">
                  <c:v>29370</c:v>
                </c:pt>
                <c:pt idx="11">
                  <c:v>29370</c:v>
                </c:pt>
                <c:pt idx="12">
                  <c:v>29370</c:v>
                </c:pt>
                <c:pt idx="13">
                  <c:v>29370</c:v>
                </c:pt>
                <c:pt idx="14">
                  <c:v>29370</c:v>
                </c:pt>
              </c:numCache>
            </c:numRef>
          </c:val>
          <c:smooth val="0"/>
        </c:ser>
        <c:dLbls>
          <c:showLegendKey val="0"/>
          <c:showVal val="0"/>
          <c:showCatName val="0"/>
          <c:showSerName val="0"/>
          <c:showPercent val="0"/>
          <c:showBubbleSize val="0"/>
        </c:dLbls>
        <c:smooth val="0"/>
        <c:axId val="310044792"/>
        <c:axId val="310045184"/>
      </c:lineChart>
      <c:catAx>
        <c:axId val="310044792"/>
        <c:scaling>
          <c:orientation val="minMax"/>
        </c:scaling>
        <c:delete val="0"/>
        <c:axPos val="b"/>
        <c:numFmt formatCode="General" sourceLinked="0"/>
        <c:majorTickMark val="out"/>
        <c:minorTickMark val="none"/>
        <c:tickLblPos val="nextTo"/>
        <c:spPr>
          <a:ln w="6350">
            <a:solidFill>
              <a:srgbClr val="000000"/>
            </a:solidFill>
          </a:ln>
        </c:spPr>
        <c:crossAx val="310045184"/>
        <c:crosses val="autoZero"/>
        <c:auto val="1"/>
        <c:lblAlgn val="ctr"/>
        <c:lblOffset val="100"/>
        <c:noMultiLvlLbl val="0"/>
      </c:catAx>
      <c:valAx>
        <c:axId val="310045184"/>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Large-scale Renewable Generation Target (GWh, NEM)</a:t>
                </a:r>
              </a:p>
            </c:rich>
          </c:tx>
          <c:layout/>
          <c:overlay val="0"/>
        </c:title>
        <c:numFmt formatCode="_-* #,##0.0_-;\-* #,##0.0_-;_-* &quot;-&quot;??_-;_-@_-" sourceLinked="1"/>
        <c:majorTickMark val="out"/>
        <c:minorTickMark val="none"/>
        <c:tickLblPos val="nextTo"/>
        <c:spPr>
          <a:ln w="6350">
            <a:solidFill>
              <a:srgbClr val="000000"/>
            </a:solidFill>
          </a:ln>
        </c:spPr>
        <c:crossAx val="310044792"/>
        <c:crosses val="autoZero"/>
        <c:crossBetween val="between"/>
      </c:valAx>
      <c:spPr>
        <a:solidFill>
          <a:srgbClr val="F5F6F7"/>
        </a:solidFill>
      </c:spPr>
    </c:plotArea>
    <c:plotVisOnly val="1"/>
    <c:dispBlanksAs val="gap"/>
    <c:showDLblsOverMax val="0"/>
  </c:chart>
  <c:spPr>
    <a:solidFill>
      <a:srgbClr val="F5F6F7"/>
    </a:solidFill>
    <a:ln>
      <a:noFill/>
    </a:ln>
  </c:spPr>
  <c:txPr>
    <a:bodyPr/>
    <a:lstStyle/>
    <a:p>
      <a:pPr>
        <a:defRPr sz="800">
          <a:solidFill>
            <a:sysClr val="windowText" lastClr="000000"/>
          </a:solidFill>
          <a:latin typeface="Arial" pitchFamily="34" charset="0"/>
          <a:cs typeface="Arial"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ndard"/>
        <c:varyColors val="0"/>
        <c:ser>
          <c:idx val="1"/>
          <c:order val="0"/>
          <c:tx>
            <c:strRef>
              <c:f>GreenPower!$B$3</c:f>
              <c:strCache>
                <c:ptCount val="1"/>
                <c:pt idx="0">
                  <c:v>Green Power</c:v>
                </c:pt>
              </c:strCache>
            </c:strRef>
          </c:tx>
          <c:spPr>
            <a:ln w="19050">
              <a:solidFill>
                <a:srgbClr val="FFC222"/>
              </a:solidFill>
            </a:ln>
          </c:spPr>
          <c:marker>
            <c:symbol val="none"/>
          </c:marker>
          <c:cat>
            <c:numRef>
              <c:f>GreenPower!$A$4:$A$20</c:f>
              <c:numCache>
                <c:formatCode>General</c:formatCode>
                <c:ptCount val="1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numCache>
            </c:numRef>
          </c:cat>
          <c:val>
            <c:numRef>
              <c:f>GreenPower!$B$4:$B$20</c:f>
              <c:numCache>
                <c:formatCode>_-* #,##0.0_-;\-* #,##0.0_-;_-* "-"??_-;_-@_-</c:formatCode>
                <c:ptCount val="17"/>
                <c:pt idx="0">
                  <c:v>1925.6379999999999</c:v>
                </c:pt>
                <c:pt idx="1">
                  <c:v>1482.095</c:v>
                </c:pt>
                <c:pt idx="2">
                  <c:v>1374.731</c:v>
                </c:pt>
                <c:pt idx="3">
                  <c:v>1150</c:v>
                </c:pt>
                <c:pt idx="4">
                  <c:v>950</c:v>
                </c:pt>
                <c:pt idx="5">
                  <c:v>750</c:v>
                </c:pt>
                <c:pt idx="6">
                  <c:v>540</c:v>
                </c:pt>
                <c:pt idx="7">
                  <c:v>320</c:v>
                </c:pt>
                <c:pt idx="8">
                  <c:v>130</c:v>
                </c:pt>
                <c:pt idx="9">
                  <c:v>100</c:v>
                </c:pt>
                <c:pt idx="10">
                  <c:v>100</c:v>
                </c:pt>
                <c:pt idx="11">
                  <c:v>100</c:v>
                </c:pt>
                <c:pt idx="12">
                  <c:v>100</c:v>
                </c:pt>
                <c:pt idx="13">
                  <c:v>100</c:v>
                </c:pt>
                <c:pt idx="14">
                  <c:v>100</c:v>
                </c:pt>
                <c:pt idx="15">
                  <c:v>100</c:v>
                </c:pt>
                <c:pt idx="16">
                  <c:v>100</c:v>
                </c:pt>
              </c:numCache>
            </c:numRef>
          </c:val>
          <c:smooth val="0"/>
        </c:ser>
        <c:dLbls>
          <c:showLegendKey val="0"/>
          <c:showVal val="0"/>
          <c:showCatName val="0"/>
          <c:showSerName val="0"/>
          <c:showPercent val="0"/>
          <c:showBubbleSize val="0"/>
        </c:dLbls>
        <c:smooth val="0"/>
        <c:axId val="749447032"/>
        <c:axId val="749447424"/>
      </c:lineChart>
      <c:catAx>
        <c:axId val="749447032"/>
        <c:scaling>
          <c:orientation val="minMax"/>
        </c:scaling>
        <c:delete val="0"/>
        <c:axPos val="b"/>
        <c:numFmt formatCode="General" sourceLinked="1"/>
        <c:majorTickMark val="out"/>
        <c:minorTickMark val="none"/>
        <c:tickLblPos val="nextTo"/>
        <c:spPr>
          <a:ln w="6350">
            <a:solidFill>
              <a:srgbClr val="000000"/>
            </a:solidFill>
          </a:ln>
        </c:spPr>
        <c:crossAx val="749447424"/>
        <c:crosses val="autoZero"/>
        <c:auto val="1"/>
        <c:lblAlgn val="ctr"/>
        <c:lblOffset val="100"/>
        <c:noMultiLvlLbl val="0"/>
      </c:catAx>
      <c:valAx>
        <c:axId val="749447424"/>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NEM-wide GreenPower sales (GWh)</a:t>
                </a:r>
              </a:p>
            </c:rich>
          </c:tx>
          <c:layout/>
          <c:overlay val="0"/>
        </c:title>
        <c:numFmt formatCode="#,##0" sourceLinked="0"/>
        <c:majorTickMark val="out"/>
        <c:minorTickMark val="none"/>
        <c:tickLblPos val="nextTo"/>
        <c:spPr>
          <a:ln w="6350">
            <a:solidFill>
              <a:srgbClr val="000000"/>
            </a:solidFill>
          </a:ln>
        </c:spPr>
        <c:crossAx val="749447032"/>
        <c:crosses val="autoZero"/>
        <c:crossBetween val="between"/>
      </c:valAx>
      <c:spPr>
        <a:solidFill>
          <a:srgbClr val="F5F6F7"/>
        </a:solidFill>
      </c:spPr>
    </c:plotArea>
    <c:legend>
      <c:legendPos val="b"/>
      <c:layout/>
      <c:overlay val="0"/>
      <c:txPr>
        <a:bodyPr/>
        <a:lstStyle/>
        <a:p>
          <a:pPr>
            <a:defRPr sz="700"/>
          </a:pPr>
          <a:endParaRPr lang="en-US"/>
        </a:p>
      </c:txPr>
    </c:legend>
    <c:plotVisOnly val="1"/>
    <c:dispBlanksAs val="gap"/>
    <c:showDLblsOverMax val="0"/>
  </c:chart>
  <c:spPr>
    <a:solidFill>
      <a:srgbClr val="F5F6F7"/>
    </a:solidFill>
    <a:ln>
      <a:noFill/>
    </a:ln>
  </c:spPr>
  <c:txPr>
    <a:bodyPr/>
    <a:lstStyle/>
    <a:p>
      <a:pPr>
        <a:defRPr sz="800">
          <a:solidFill>
            <a:sysClr val="windowText" lastClr="000000"/>
          </a:solidFill>
          <a:latin typeface="Arial" pitchFamily="34" charset="0"/>
          <a:cs typeface="Arial"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'ACT Scheme'!$B$3</c:f>
              <c:strCache>
                <c:ptCount val="1"/>
                <c:pt idx="0">
                  <c:v>ACT 90% Scheme</c:v>
                </c:pt>
              </c:strCache>
            </c:strRef>
          </c:tx>
          <c:spPr>
            <a:ln w="19050">
              <a:solidFill>
                <a:srgbClr val="FFC222"/>
              </a:solidFill>
            </a:ln>
          </c:spPr>
          <c:marker>
            <c:symbol val="none"/>
          </c:marker>
          <c:cat>
            <c:numRef>
              <c:f>'ACT Scheme'!$A$4:$A$20</c:f>
              <c:numCache>
                <c:formatCode>General</c:formatCode>
                <c:ptCount val="1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numCache>
            </c:numRef>
          </c:cat>
          <c:val>
            <c:numRef>
              <c:f>'ACT Scheme'!$B$4:$B$20</c:f>
              <c:numCache>
                <c:formatCode>_-* #,##0.0_-;\-* #,##0.0_-;_-* "-"??_-;_-@_-</c:formatCode>
                <c:ptCount val="17"/>
                <c:pt idx="0">
                  <c:v>20</c:v>
                </c:pt>
                <c:pt idx="1">
                  <c:v>130</c:v>
                </c:pt>
                <c:pt idx="2">
                  <c:v>290</c:v>
                </c:pt>
                <c:pt idx="3">
                  <c:v>580</c:v>
                </c:pt>
                <c:pt idx="4">
                  <c:v>950</c:v>
                </c:pt>
                <c:pt idx="5">
                  <c:v>1420</c:v>
                </c:pt>
                <c:pt idx="6">
                  <c:v>1900</c:v>
                </c:pt>
                <c:pt idx="7">
                  <c:v>1900</c:v>
                </c:pt>
                <c:pt idx="8">
                  <c:v>1900</c:v>
                </c:pt>
                <c:pt idx="9">
                  <c:v>1900</c:v>
                </c:pt>
                <c:pt idx="10">
                  <c:v>1900</c:v>
                </c:pt>
                <c:pt idx="11">
                  <c:v>1900</c:v>
                </c:pt>
                <c:pt idx="12">
                  <c:v>1900</c:v>
                </c:pt>
                <c:pt idx="13">
                  <c:v>1900</c:v>
                </c:pt>
                <c:pt idx="14">
                  <c:v>1900</c:v>
                </c:pt>
                <c:pt idx="15">
                  <c:v>1900</c:v>
                </c:pt>
                <c:pt idx="16">
                  <c:v>1900</c:v>
                </c:pt>
              </c:numCache>
            </c:numRef>
          </c:val>
          <c:smooth val="0"/>
        </c:ser>
        <c:ser>
          <c:idx val="2"/>
          <c:order val="1"/>
          <c:tx>
            <c:strRef>
              <c:f>'ATC Scheme'!#REF!</c:f>
              <c:strCache>
                <c:ptCount val="1"/>
                <c:pt idx="0">
                  <c:v>#REF!</c:v>
                </c:pt>
              </c:strCache>
            </c:strRef>
          </c:tx>
          <c:spPr>
            <a:ln w="19050">
              <a:solidFill>
                <a:srgbClr val="FFC222"/>
              </a:solidFill>
            </a:ln>
          </c:spPr>
          <c:marker>
            <c:symbol val="none"/>
          </c:marker>
          <c:cat>
            <c:numRef>
              <c:f>'ACT Scheme'!$A$4:$A$20</c:f>
              <c:numCache>
                <c:formatCode>General</c:formatCode>
                <c:ptCount val="1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numCache>
            </c:numRef>
          </c:cat>
          <c:val>
            <c:numRef>
              <c:f>'ATC Scheme'!#REF!</c:f>
              <c:numCache>
                <c:formatCode>General</c:formatCode>
                <c:ptCount val="1"/>
                <c:pt idx="0">
                  <c:v>1</c:v>
                </c:pt>
              </c:numCache>
            </c:numRef>
          </c:val>
          <c:smooth val="0"/>
        </c:ser>
        <c:ser>
          <c:idx val="3"/>
          <c:order val="2"/>
          <c:tx>
            <c:strRef>
              <c:f>'ATC Scheme'!#REF!</c:f>
              <c:strCache>
                <c:ptCount val="1"/>
                <c:pt idx="0">
                  <c:v>#REF!</c:v>
                </c:pt>
              </c:strCache>
            </c:strRef>
          </c:tx>
          <c:spPr>
            <a:ln w="19050">
              <a:solidFill>
                <a:srgbClr val="ADD5F1"/>
              </a:solidFill>
            </a:ln>
          </c:spPr>
          <c:marker>
            <c:symbol val="none"/>
          </c:marker>
          <c:cat>
            <c:numRef>
              <c:f>'ACT Scheme'!$A$4:$A$20</c:f>
              <c:numCache>
                <c:formatCode>General</c:formatCode>
                <c:ptCount val="1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numCache>
            </c:numRef>
          </c:cat>
          <c:val>
            <c:numRef>
              <c:f>'ATC Scheme'!#REF!</c:f>
              <c:numCache>
                <c:formatCode>General</c:formatCode>
                <c:ptCount val="1"/>
                <c:pt idx="0">
                  <c:v>1</c:v>
                </c:pt>
              </c:numCache>
            </c:numRef>
          </c:val>
          <c:smooth val="0"/>
        </c:ser>
        <c:ser>
          <c:idx val="0"/>
          <c:order val="3"/>
          <c:tx>
            <c:v>Actual</c:v>
          </c:tx>
          <c:spPr>
            <a:ln w="19050">
              <a:solidFill>
                <a:srgbClr val="C41230"/>
              </a:solidFill>
            </a:ln>
          </c:spPr>
          <c:marker>
            <c:symbol val="none"/>
          </c:marker>
          <c:cat>
            <c:numRef>
              <c:f>'ACT Scheme'!$A$4:$A$20</c:f>
              <c:numCache>
                <c:formatCode>General</c:formatCode>
                <c:ptCount val="1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numCache>
            </c:numRef>
          </c:cat>
          <c:val>
            <c:numRef>
              <c:f>'ATC Scheme'!#REF!</c:f>
              <c:numCache>
                <c:formatCode>General</c:formatCode>
                <c:ptCount val="1"/>
                <c:pt idx="0">
                  <c:v>1</c:v>
                </c:pt>
              </c:numCache>
            </c:numRef>
          </c:val>
          <c:smooth val="0"/>
        </c:ser>
        <c:dLbls>
          <c:showLegendKey val="0"/>
          <c:showVal val="0"/>
          <c:showCatName val="0"/>
          <c:showSerName val="0"/>
          <c:showPercent val="0"/>
          <c:showBubbleSize val="0"/>
        </c:dLbls>
        <c:smooth val="0"/>
        <c:axId val="749448208"/>
        <c:axId val="749448600"/>
      </c:lineChart>
      <c:catAx>
        <c:axId val="749448208"/>
        <c:scaling>
          <c:orientation val="minMax"/>
        </c:scaling>
        <c:delete val="0"/>
        <c:axPos val="b"/>
        <c:numFmt formatCode="General" sourceLinked="1"/>
        <c:majorTickMark val="out"/>
        <c:minorTickMark val="none"/>
        <c:tickLblPos val="nextTo"/>
        <c:spPr>
          <a:ln w="6350">
            <a:solidFill>
              <a:srgbClr val="000000"/>
            </a:solidFill>
          </a:ln>
        </c:spPr>
        <c:crossAx val="749448600"/>
        <c:crosses val="autoZero"/>
        <c:auto val="1"/>
        <c:lblAlgn val="ctr"/>
        <c:lblOffset val="100"/>
        <c:noMultiLvlLbl val="0"/>
      </c:catAx>
      <c:valAx>
        <c:axId val="749448600"/>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NEM-wide GreenPower sales (GWh)</a:t>
                </a:r>
              </a:p>
            </c:rich>
          </c:tx>
          <c:layout/>
          <c:overlay val="0"/>
        </c:title>
        <c:numFmt formatCode="#,##0" sourceLinked="0"/>
        <c:majorTickMark val="out"/>
        <c:minorTickMark val="none"/>
        <c:tickLblPos val="nextTo"/>
        <c:spPr>
          <a:ln w="6350">
            <a:solidFill>
              <a:srgbClr val="000000"/>
            </a:solidFill>
          </a:ln>
        </c:spPr>
        <c:crossAx val="749448208"/>
        <c:crosses val="autoZero"/>
        <c:crossBetween val="between"/>
      </c:valAx>
      <c:spPr>
        <a:solidFill>
          <a:srgbClr val="F5F6F7"/>
        </a:solidFill>
      </c:spPr>
    </c:plotArea>
    <c:legend>
      <c:legendPos val="b"/>
      <c:legendEntry>
        <c:idx val="1"/>
        <c:delete val="1"/>
      </c:legendEntry>
      <c:legendEntry>
        <c:idx val="2"/>
        <c:delete val="1"/>
      </c:legendEntry>
      <c:legendEntry>
        <c:idx val="3"/>
        <c:delete val="1"/>
      </c:legendEntry>
      <c:layout/>
      <c:overlay val="0"/>
      <c:txPr>
        <a:bodyPr/>
        <a:lstStyle/>
        <a:p>
          <a:pPr>
            <a:defRPr sz="700"/>
          </a:pPr>
          <a:endParaRPr lang="en-US"/>
        </a:p>
      </c:txPr>
    </c:legend>
    <c:plotVisOnly val="1"/>
    <c:dispBlanksAs val="gap"/>
    <c:showDLblsOverMax val="0"/>
  </c:chart>
  <c:spPr>
    <a:solidFill>
      <a:srgbClr val="F5F6F7"/>
    </a:solidFill>
    <a:ln>
      <a:noFill/>
    </a:ln>
  </c:spPr>
  <c:txPr>
    <a:bodyPr/>
    <a:lstStyle/>
    <a:p>
      <a:pPr>
        <a:defRPr sz="800">
          <a:solidFill>
            <a:sysClr val="windowText" lastClr="000000"/>
          </a:solidFill>
          <a:latin typeface="Arial" pitchFamily="34" charset="0"/>
          <a:cs typeface="Arial"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'Hydro Storage'!$A$12</c:f>
              <c:strCache>
                <c:ptCount val="1"/>
                <c:pt idx="0">
                  <c:v>Derwent</c:v>
                </c:pt>
              </c:strCache>
            </c:strRef>
          </c:tx>
          <c:spPr>
            <a:ln w="19050">
              <a:solidFill>
                <a:srgbClr val="FFC222"/>
              </a:solidFill>
            </a:ln>
          </c:spPr>
          <c:marker>
            <c:symbol val="none"/>
          </c:marker>
          <c:cat>
            <c:strRef>
              <c:f>'Hydro Storage'!$B$2:$M$2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Storage'!$B$12:$M$12</c:f>
              <c:numCache>
                <c:formatCode>_-* #,##0.0_-;\-* #,##0.0_-;_-* "-"??_-;_-@_-</c:formatCode>
                <c:ptCount val="12"/>
                <c:pt idx="0">
                  <c:v>13.300404448751388</c:v>
                </c:pt>
                <c:pt idx="1">
                  <c:v>11.500349711326388</c:v>
                </c:pt>
                <c:pt idx="2">
                  <c:v>4.1301255919806943</c:v>
                </c:pt>
                <c:pt idx="3">
                  <c:v>43.96133680955721</c:v>
                </c:pt>
                <c:pt idx="4">
                  <c:v>281.43855819639873</c:v>
                </c:pt>
                <c:pt idx="5">
                  <c:v>263.6880184245689</c:v>
                </c:pt>
                <c:pt idx="6">
                  <c:v>297.50904687996524</c:v>
                </c:pt>
                <c:pt idx="7">
                  <c:v>254.9077514275736</c:v>
                </c:pt>
                <c:pt idx="8">
                  <c:v>537.34634003365295</c:v>
                </c:pt>
                <c:pt idx="9">
                  <c:v>541.22645802321347</c:v>
                </c:pt>
                <c:pt idx="10">
                  <c:v>102.55311851274095</c:v>
                </c:pt>
                <c:pt idx="11">
                  <c:v>118.61360689221067</c:v>
                </c:pt>
              </c:numCache>
            </c:numRef>
          </c:val>
          <c:smooth val="1"/>
        </c:ser>
        <c:ser>
          <c:idx val="1"/>
          <c:order val="1"/>
          <c:tx>
            <c:strRef>
              <c:f>'Hydro Storage'!$A$13</c:f>
              <c:strCache>
                <c:ptCount val="1"/>
                <c:pt idx="0">
                  <c:v>Anthony/Pieman Pond</c:v>
                </c:pt>
              </c:strCache>
            </c:strRef>
          </c:tx>
          <c:spPr>
            <a:ln w="19050">
              <a:solidFill>
                <a:srgbClr val="F37421"/>
              </a:solidFill>
            </a:ln>
          </c:spPr>
          <c:marker>
            <c:symbol val="none"/>
          </c:marker>
          <c:cat>
            <c:strRef>
              <c:f>'Hydro Storage'!$B$2:$M$2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Storage'!$B$13:$M$13</c:f>
              <c:numCache>
                <c:formatCode>_-* #,##0.0_-;\-* #,##0.0_-;_-* "-"??_-;_-@_-</c:formatCode>
                <c:ptCount val="12"/>
                <c:pt idx="0">
                  <c:v>46.321408576403329</c:v>
                </c:pt>
                <c:pt idx="1">
                  <c:v>35.551081064143744</c:v>
                </c:pt>
                <c:pt idx="2">
                  <c:v>45.691389418304581</c:v>
                </c:pt>
                <c:pt idx="3">
                  <c:v>66.262014945433606</c:v>
                </c:pt>
                <c:pt idx="4">
                  <c:v>324.15985729795204</c:v>
                </c:pt>
                <c:pt idx="5">
                  <c:v>211.91644411540651</c:v>
                </c:pt>
                <c:pt idx="6">
                  <c:v>246.79750480506428</c:v>
                </c:pt>
                <c:pt idx="7">
                  <c:v>136.41414818452458</c:v>
                </c:pt>
                <c:pt idx="8">
                  <c:v>323.89984939143511</c:v>
                </c:pt>
                <c:pt idx="9">
                  <c:v>277.34843382080521</c:v>
                </c:pt>
                <c:pt idx="10">
                  <c:v>54.56165915217111</c:v>
                </c:pt>
                <c:pt idx="11">
                  <c:v>103.20313827903334</c:v>
                </c:pt>
              </c:numCache>
            </c:numRef>
          </c:val>
          <c:smooth val="1"/>
        </c:ser>
        <c:ser>
          <c:idx val="2"/>
          <c:order val="2"/>
          <c:tx>
            <c:strRef>
              <c:f>'Hydro Storage'!$A$14</c:f>
              <c:strCache>
                <c:ptCount val="1"/>
                <c:pt idx="0">
                  <c:v>Burbury</c:v>
                </c:pt>
              </c:strCache>
            </c:strRef>
          </c:tx>
          <c:spPr>
            <a:ln w="19050">
              <a:solidFill>
                <a:srgbClr val="C41230"/>
              </a:solidFill>
            </a:ln>
          </c:spPr>
          <c:marker>
            <c:symbol val="none"/>
          </c:marker>
          <c:cat>
            <c:strRef>
              <c:f>'Hydro Storage'!$B$2:$M$2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Storage'!$B$14:$M$14</c:f>
              <c:numCache>
                <c:formatCode>_-* #,##0.0_-;\-* #,##0.0_-;_-* "-"??_-;_-@_-</c:formatCode>
                <c:ptCount val="12"/>
                <c:pt idx="0">
                  <c:v>9.3002828100291666</c:v>
                </c:pt>
                <c:pt idx="1">
                  <c:v>14.410438203496804</c:v>
                </c:pt>
                <c:pt idx="2">
                  <c:v>15.080458577982776</c:v>
                </c:pt>
                <c:pt idx="3">
                  <c:v>35.271072549433192</c:v>
                </c:pt>
                <c:pt idx="4">
                  <c:v>131.98401346963971</c:v>
                </c:pt>
                <c:pt idx="5">
                  <c:v>65.872003085658193</c:v>
                </c:pt>
                <c:pt idx="6">
                  <c:v>65.061978453816934</c:v>
                </c:pt>
                <c:pt idx="7">
                  <c:v>35.061066163400277</c:v>
                </c:pt>
                <c:pt idx="8">
                  <c:v>114.09346944045457</c:v>
                </c:pt>
                <c:pt idx="9">
                  <c:v>86.552631957852071</c:v>
                </c:pt>
                <c:pt idx="10">
                  <c:v>5.2901608672101386</c:v>
                </c:pt>
                <c:pt idx="11">
                  <c:v>42.41128967455235</c:v>
                </c:pt>
              </c:numCache>
            </c:numRef>
          </c:val>
          <c:smooth val="1"/>
        </c:ser>
        <c:ser>
          <c:idx val="3"/>
          <c:order val="3"/>
          <c:tx>
            <c:strRef>
              <c:f>'Hydro Storage'!$A$15</c:f>
              <c:strCache>
                <c:ptCount val="1"/>
                <c:pt idx="0">
                  <c:v>Lake Gordon</c:v>
                </c:pt>
              </c:strCache>
            </c:strRef>
          </c:tx>
          <c:spPr>
            <a:ln w="19050">
              <a:solidFill>
                <a:srgbClr val="ADD5F1"/>
              </a:solidFill>
            </a:ln>
          </c:spPr>
          <c:marker>
            <c:symbol val="none"/>
          </c:marker>
          <c:cat>
            <c:strRef>
              <c:f>'Hydro Storage'!$B$2:$M$2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Storage'!$B$15:$M$15</c:f>
              <c:numCache>
                <c:formatCode>_-* #,##0.0_-;\-* #,##0.0_-;_-* "-"??_-;_-@_-</c:formatCode>
                <c:ptCount val="12"/>
                <c:pt idx="0">
                  <c:v>23.940728007752497</c:v>
                </c:pt>
                <c:pt idx="1">
                  <c:v>25.990790347597635</c:v>
                </c:pt>
                <c:pt idx="2">
                  <c:v>34.331043964333467</c:v>
                </c:pt>
                <c:pt idx="3">
                  <c:v>69.40211043183055</c:v>
                </c:pt>
                <c:pt idx="4">
                  <c:v>264.66804822605582</c:v>
                </c:pt>
                <c:pt idx="5">
                  <c:v>142.99434828022262</c:v>
                </c:pt>
                <c:pt idx="6">
                  <c:v>156.35475455355484</c:v>
                </c:pt>
                <c:pt idx="7">
                  <c:v>75.102283767009709</c:v>
                </c:pt>
                <c:pt idx="8">
                  <c:v>242.05736066317846</c:v>
                </c:pt>
                <c:pt idx="9">
                  <c:v>191.49582314972957</c:v>
                </c:pt>
                <c:pt idx="10">
                  <c:v>11.81035913832736</c:v>
                </c:pt>
                <c:pt idx="11">
                  <c:v>119.5136342609232</c:v>
                </c:pt>
              </c:numCache>
            </c:numRef>
          </c:val>
          <c:smooth val="1"/>
        </c:ser>
        <c:ser>
          <c:idx val="4"/>
          <c:order val="4"/>
          <c:tx>
            <c:strRef>
              <c:f>'Hydro Storage'!$A$16</c:f>
              <c:strCache>
                <c:ptCount val="1"/>
                <c:pt idx="0">
                  <c:v>Great Lake/Trevallyn pond</c:v>
                </c:pt>
              </c:strCache>
            </c:strRef>
          </c:tx>
          <c:spPr>
            <a:ln w="19050">
              <a:solidFill>
                <a:srgbClr val="1E4164"/>
              </a:solidFill>
            </a:ln>
          </c:spPr>
          <c:marker>
            <c:symbol val="none"/>
          </c:marker>
          <c:cat>
            <c:strRef>
              <c:f>'Hydro Storage'!$B$2:$M$2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Storage'!$B$16:$M$16</c:f>
              <c:numCache>
                <c:formatCode>_-* #,##0.0_-;\-* #,##0.0_-;_-* "-"??_-;_-@_-</c:formatCode>
                <c:ptCount val="12"/>
                <c:pt idx="0">
                  <c:v>3.7201131240116663</c:v>
                </c:pt>
                <c:pt idx="1">
                  <c:v>2.690081802040694</c:v>
                </c:pt>
                <c:pt idx="2">
                  <c:v>3.7201131240116663</c:v>
                </c:pt>
                <c:pt idx="3">
                  <c:v>9.270281897738748</c:v>
                </c:pt>
                <c:pt idx="4">
                  <c:v>197.1659955726183</c:v>
                </c:pt>
                <c:pt idx="5">
                  <c:v>133.92407246441996</c:v>
                </c:pt>
                <c:pt idx="6">
                  <c:v>312.48950241697997</c:v>
                </c:pt>
                <c:pt idx="7">
                  <c:v>143.97437808170957</c:v>
                </c:pt>
                <c:pt idx="8">
                  <c:v>295.20897693769996</c:v>
                </c:pt>
                <c:pt idx="9">
                  <c:v>163.68497745651334</c:v>
                </c:pt>
                <c:pt idx="10">
                  <c:v>92.162802556159988</c:v>
                </c:pt>
                <c:pt idx="11">
                  <c:v>5.2101584344356935</c:v>
                </c:pt>
              </c:numCache>
            </c:numRef>
          </c:val>
          <c:smooth val="1"/>
        </c:ser>
        <c:ser>
          <c:idx val="5"/>
          <c:order val="5"/>
          <c:tx>
            <c:strRef>
              <c:f>'Hydro Storage'!$A$17</c:f>
              <c:strCache>
                <c:ptCount val="1"/>
                <c:pt idx="0">
                  <c:v>Mersey Forth Pond</c:v>
                </c:pt>
              </c:strCache>
            </c:strRef>
          </c:tx>
          <c:spPr>
            <a:ln w="19050">
              <a:solidFill>
                <a:srgbClr val="948671"/>
              </a:solidFill>
            </a:ln>
          </c:spPr>
          <c:marker>
            <c:symbol val="none"/>
          </c:marker>
          <c:cat>
            <c:strRef>
              <c:f>'Hydro Storage'!$B$2:$M$2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Storage'!$B$17:$M$17</c:f>
              <c:numCache>
                <c:formatCode>_-* #,##0.0_-;\-* #,##0.0_-;_-* "-"??_-;_-@_-</c:formatCode>
                <c:ptCount val="12"/>
                <c:pt idx="0">
                  <c:v>7.8902399323795827</c:v>
                </c:pt>
                <c:pt idx="1">
                  <c:v>8.7602663888016661</c:v>
                </c:pt>
                <c:pt idx="2">
                  <c:v>10.270312307419305</c:v>
                </c:pt>
                <c:pt idx="3">
                  <c:v>26.400802815566667</c:v>
                </c:pt>
                <c:pt idx="4">
                  <c:v>163.68497745651334</c:v>
                </c:pt>
                <c:pt idx="5">
                  <c:v>141.5443041861858</c:v>
                </c:pt>
                <c:pt idx="6">
                  <c:v>260.24791381526774</c:v>
                </c:pt>
                <c:pt idx="7">
                  <c:v>132.98404387932027</c:v>
                </c:pt>
                <c:pt idx="8">
                  <c:v>272.07827356178871</c:v>
                </c:pt>
                <c:pt idx="9">
                  <c:v>237.63722625239038</c:v>
                </c:pt>
                <c:pt idx="10">
                  <c:v>93.11283144535652</c:v>
                </c:pt>
                <c:pt idx="11">
                  <c:v>60.601842826641658</c:v>
                </c:pt>
              </c:numCache>
            </c:numRef>
          </c:val>
          <c:smooth val="1"/>
        </c:ser>
        <c:dLbls>
          <c:showLegendKey val="0"/>
          <c:showVal val="0"/>
          <c:showCatName val="0"/>
          <c:showSerName val="0"/>
          <c:showPercent val="0"/>
          <c:showBubbleSize val="0"/>
        </c:dLbls>
        <c:smooth val="0"/>
        <c:axId val="868504792"/>
        <c:axId val="868505184"/>
      </c:lineChart>
      <c:catAx>
        <c:axId val="868504792"/>
        <c:scaling>
          <c:orientation val="minMax"/>
        </c:scaling>
        <c:delete val="0"/>
        <c:axPos val="b"/>
        <c:numFmt formatCode="General" sourceLinked="0"/>
        <c:majorTickMark val="out"/>
        <c:minorTickMark val="none"/>
        <c:tickLblPos val="nextTo"/>
        <c:spPr>
          <a:ln w="6350">
            <a:solidFill>
              <a:srgbClr val="000000"/>
            </a:solidFill>
          </a:ln>
        </c:spPr>
        <c:crossAx val="868505184"/>
        <c:crosses val="autoZero"/>
        <c:auto val="1"/>
        <c:lblAlgn val="ctr"/>
        <c:lblOffset val="100"/>
        <c:noMultiLvlLbl val="0"/>
      </c:catAx>
      <c:valAx>
        <c:axId val="868505184"/>
        <c:scaling>
          <c:orientation val="minMax"/>
          <c:max val="600"/>
          <c:min val="0"/>
        </c:scaling>
        <c:delete val="0"/>
        <c:axPos val="l"/>
        <c:majorGridlines>
          <c:spPr>
            <a:ln>
              <a:solidFill>
                <a:schemeClr val="bg1">
                  <a:lumMod val="85000"/>
                </a:schemeClr>
              </a:solidFill>
            </a:ln>
          </c:spPr>
        </c:majorGridlines>
        <c:title>
          <c:tx>
            <c:rich>
              <a:bodyPr rot="-5400000" vert="horz"/>
              <a:lstStyle/>
              <a:p>
                <a:pPr>
                  <a:defRPr/>
                </a:pPr>
                <a:r>
                  <a:rPr lang="en-US"/>
                  <a:t>Storage inflows (GWh)</a:t>
                </a:r>
              </a:p>
            </c:rich>
          </c:tx>
          <c:layout/>
          <c:overlay val="0"/>
        </c:title>
        <c:numFmt formatCode="_-* #,##0.0_-;\-* #,##0.0_-;_-* &quot;-&quot;??_-;_-@_-" sourceLinked="1"/>
        <c:majorTickMark val="out"/>
        <c:minorTickMark val="none"/>
        <c:tickLblPos val="nextTo"/>
        <c:spPr>
          <a:ln w="6350">
            <a:solidFill>
              <a:srgbClr val="000000"/>
            </a:solidFill>
          </a:ln>
        </c:spPr>
        <c:crossAx val="868504792"/>
        <c:crosses val="autoZero"/>
        <c:crossBetween val="between"/>
      </c:valAx>
      <c:spPr>
        <a:solidFill>
          <a:srgbClr val="F5F6F7"/>
        </a:solidFill>
      </c:spPr>
    </c:plotArea>
    <c:legend>
      <c:legendPos val="b"/>
      <c:layout/>
      <c:overlay val="0"/>
      <c:txPr>
        <a:bodyPr/>
        <a:lstStyle/>
        <a:p>
          <a:pPr>
            <a:defRPr sz="600"/>
          </a:pPr>
          <a:endParaRPr lang="en-US"/>
        </a:p>
      </c:txPr>
    </c:legend>
    <c:plotVisOnly val="1"/>
    <c:dispBlanksAs val="gap"/>
    <c:showDLblsOverMax val="0"/>
  </c:chart>
  <c:spPr>
    <a:solidFill>
      <a:srgbClr val="F5F6F7"/>
    </a:solidFill>
    <a:ln>
      <a:noFill/>
    </a:ln>
  </c:spPr>
  <c:txPr>
    <a:bodyPr/>
    <a:lstStyle/>
    <a:p>
      <a:pPr>
        <a:defRPr sz="800">
          <a:solidFill>
            <a:sysClr val="windowText" lastClr="000000"/>
          </a:solidFill>
          <a:latin typeface="Arial" pitchFamily="34" charset="0"/>
          <a:cs typeface="Arial"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1"/>
          <c:tx>
            <c:strRef>
              <c:f>'Hydro Storage'!$A$4</c:f>
              <c:strCache>
                <c:ptCount val="1"/>
                <c:pt idx="0">
                  <c:v>Eucumbene</c:v>
                </c:pt>
              </c:strCache>
            </c:strRef>
          </c:tx>
          <c:spPr>
            <a:ln w="19050">
              <a:solidFill>
                <a:srgbClr val="FFC222"/>
              </a:solidFill>
            </a:ln>
          </c:spPr>
          <c:marker>
            <c:symbol val="none"/>
          </c:marker>
          <c:cat>
            <c:strRef>
              <c:f>'Hydro Storage'!$B$2:$M$2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Storage'!$B$4:$M$4</c:f>
              <c:numCache>
                <c:formatCode>_-* #,##0.0_-;\-* #,##0.0_-;_-* "-"??_-;_-@_-</c:formatCode>
                <c:ptCount val="12"/>
                <c:pt idx="0">
                  <c:v>328</c:v>
                </c:pt>
                <c:pt idx="1">
                  <c:v>330</c:v>
                </c:pt>
                <c:pt idx="2">
                  <c:v>100</c:v>
                </c:pt>
                <c:pt idx="3">
                  <c:v>328.99999999999994</c:v>
                </c:pt>
                <c:pt idx="4">
                  <c:v>434</c:v>
                </c:pt>
                <c:pt idx="5">
                  <c:v>749.99999999999989</c:v>
                </c:pt>
                <c:pt idx="6">
                  <c:v>748.99999999999989</c:v>
                </c:pt>
                <c:pt idx="7">
                  <c:v>434</c:v>
                </c:pt>
                <c:pt idx="8">
                  <c:v>435</c:v>
                </c:pt>
                <c:pt idx="9">
                  <c:v>434</c:v>
                </c:pt>
                <c:pt idx="10">
                  <c:v>154</c:v>
                </c:pt>
                <c:pt idx="11">
                  <c:v>293</c:v>
                </c:pt>
              </c:numCache>
            </c:numRef>
          </c:val>
          <c:smooth val="1"/>
        </c:ser>
        <c:dLbls>
          <c:showLegendKey val="0"/>
          <c:showVal val="0"/>
          <c:showCatName val="0"/>
          <c:showSerName val="0"/>
          <c:showPercent val="0"/>
          <c:showBubbleSize val="0"/>
        </c:dLbls>
        <c:marker val="1"/>
        <c:smooth val="0"/>
        <c:axId val="868505968"/>
        <c:axId val="808319296"/>
      </c:lineChart>
      <c:lineChart>
        <c:grouping val="standard"/>
        <c:varyColors val="0"/>
        <c:ser>
          <c:idx val="0"/>
          <c:order val="0"/>
          <c:tx>
            <c:strRef>
              <c:f>'Hydro Storage'!$A$3</c:f>
              <c:strCache>
                <c:ptCount val="1"/>
                <c:pt idx="0">
                  <c:v>Blowering</c:v>
                </c:pt>
              </c:strCache>
            </c:strRef>
          </c:tx>
          <c:spPr>
            <a:ln w="19050">
              <a:solidFill>
                <a:srgbClr val="F37421"/>
              </a:solidFill>
            </a:ln>
          </c:spPr>
          <c:marker>
            <c:symbol val="none"/>
          </c:marker>
          <c:cat>
            <c:strRef>
              <c:f>'Hydro Storage'!$B$2:$M$2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Storage'!$B$3:$M$3</c:f>
              <c:numCache>
                <c:formatCode>_-* #,##0.0_-;\-* #,##0.0_-;_-* "-"??_-;_-@_-</c:formatCode>
                <c:ptCount val="12"/>
                <c:pt idx="0">
                  <c:v>0</c:v>
                </c:pt>
                <c:pt idx="1">
                  <c:v>0</c:v>
                </c:pt>
                <c:pt idx="2">
                  <c:v>0</c:v>
                </c:pt>
                <c:pt idx="3">
                  <c:v>0</c:v>
                </c:pt>
                <c:pt idx="4">
                  <c:v>0</c:v>
                </c:pt>
                <c:pt idx="5">
                  <c:v>0</c:v>
                </c:pt>
                <c:pt idx="6">
                  <c:v>0</c:v>
                </c:pt>
                <c:pt idx="7">
                  <c:v>0</c:v>
                </c:pt>
                <c:pt idx="8">
                  <c:v>6.3375887661206391</c:v>
                </c:pt>
                <c:pt idx="9">
                  <c:v>24.560348669225373</c:v>
                </c:pt>
                <c:pt idx="10">
                  <c:v>30.707466427895035</c:v>
                </c:pt>
                <c:pt idx="11">
                  <c:v>34.320606687419129</c:v>
                </c:pt>
              </c:numCache>
            </c:numRef>
          </c:val>
          <c:smooth val="1"/>
        </c:ser>
        <c:ser>
          <c:idx val="3"/>
          <c:order val="2"/>
          <c:tx>
            <c:strRef>
              <c:f>'Hydro Storage'!$A$6</c:f>
              <c:strCache>
                <c:ptCount val="1"/>
                <c:pt idx="0">
                  <c:v>Guthega</c:v>
                </c:pt>
              </c:strCache>
            </c:strRef>
          </c:tx>
          <c:spPr>
            <a:ln w="19050">
              <a:solidFill>
                <a:srgbClr val="C41230"/>
              </a:solidFill>
            </a:ln>
          </c:spPr>
          <c:marker>
            <c:symbol val="none"/>
          </c:marker>
          <c:cat>
            <c:strRef>
              <c:f>'Hydro Storage'!$B$2:$M$2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Storage'!$B$6:$M$6</c:f>
              <c:numCache>
                <c:formatCode>_-* #,##0.0_-;\-* #,##0.0_-;_-* "-"??_-;_-@_-</c:formatCode>
                <c:ptCount val="12"/>
                <c:pt idx="0">
                  <c:v>4.5689998014112634</c:v>
                </c:pt>
                <c:pt idx="1">
                  <c:v>1.6355862415733704</c:v>
                </c:pt>
                <c:pt idx="2">
                  <c:v>0.30999970362503421</c:v>
                </c:pt>
                <c:pt idx="3">
                  <c:v>0.84399968818641169</c:v>
                </c:pt>
                <c:pt idx="4">
                  <c:v>4.0310105424919547</c:v>
                </c:pt>
                <c:pt idx="5">
                  <c:v>7.2589956051235376</c:v>
                </c:pt>
                <c:pt idx="6">
                  <c:v>9.3437563934763403</c:v>
                </c:pt>
                <c:pt idx="7">
                  <c:v>14.754008900730939</c:v>
                </c:pt>
                <c:pt idx="8">
                  <c:v>20.585008439376793</c:v>
                </c:pt>
                <c:pt idx="9">
                  <c:v>33.540994784144239</c:v>
                </c:pt>
                <c:pt idx="10">
                  <c:v>25.29397515243615</c:v>
                </c:pt>
                <c:pt idx="11">
                  <c:v>14.190000280755761</c:v>
                </c:pt>
              </c:numCache>
            </c:numRef>
          </c:val>
          <c:smooth val="1"/>
        </c:ser>
        <c:dLbls>
          <c:showLegendKey val="0"/>
          <c:showVal val="0"/>
          <c:showCatName val="0"/>
          <c:showSerName val="0"/>
          <c:showPercent val="0"/>
          <c:showBubbleSize val="0"/>
        </c:dLbls>
        <c:marker val="1"/>
        <c:smooth val="0"/>
        <c:axId val="808320080"/>
        <c:axId val="808319688"/>
      </c:lineChart>
      <c:catAx>
        <c:axId val="868505968"/>
        <c:scaling>
          <c:orientation val="minMax"/>
        </c:scaling>
        <c:delete val="0"/>
        <c:axPos val="b"/>
        <c:numFmt formatCode="General" sourceLinked="0"/>
        <c:majorTickMark val="out"/>
        <c:minorTickMark val="none"/>
        <c:tickLblPos val="nextTo"/>
        <c:spPr>
          <a:ln w="6350">
            <a:solidFill>
              <a:srgbClr val="000000"/>
            </a:solidFill>
          </a:ln>
        </c:spPr>
        <c:crossAx val="808319296"/>
        <c:crosses val="autoZero"/>
        <c:auto val="1"/>
        <c:lblAlgn val="ctr"/>
        <c:lblOffset val="100"/>
        <c:noMultiLvlLbl val="0"/>
      </c:catAx>
      <c:valAx>
        <c:axId val="808319296"/>
        <c:scaling>
          <c:orientation val="minMax"/>
          <c:max val="800"/>
          <c:min val="0"/>
        </c:scaling>
        <c:delete val="0"/>
        <c:axPos val="l"/>
        <c:majorGridlines>
          <c:spPr>
            <a:ln>
              <a:solidFill>
                <a:schemeClr val="bg1">
                  <a:lumMod val="85000"/>
                </a:schemeClr>
              </a:solidFill>
            </a:ln>
          </c:spPr>
        </c:majorGridlines>
        <c:title>
          <c:tx>
            <c:rich>
              <a:bodyPr rot="-5400000" vert="horz"/>
              <a:lstStyle/>
              <a:p>
                <a:pPr>
                  <a:defRPr/>
                </a:pPr>
                <a:r>
                  <a:rPr lang="en-US"/>
                  <a:t>Eucumbene inflows (GWh)</a:t>
                </a:r>
              </a:p>
            </c:rich>
          </c:tx>
          <c:overlay val="0"/>
        </c:title>
        <c:numFmt formatCode="_-* #,##0.0_-;\-* #,##0.0_-;_-* &quot;-&quot;??_-;_-@_-" sourceLinked="1"/>
        <c:majorTickMark val="out"/>
        <c:minorTickMark val="none"/>
        <c:tickLblPos val="nextTo"/>
        <c:spPr>
          <a:ln w="6350">
            <a:solidFill>
              <a:srgbClr val="000000"/>
            </a:solidFill>
          </a:ln>
        </c:spPr>
        <c:crossAx val="868505968"/>
        <c:crosses val="autoZero"/>
        <c:crossBetween val="between"/>
      </c:valAx>
      <c:valAx>
        <c:axId val="808319688"/>
        <c:scaling>
          <c:orientation val="minMax"/>
        </c:scaling>
        <c:delete val="0"/>
        <c:axPos val="r"/>
        <c:title>
          <c:tx>
            <c:rich>
              <a:bodyPr rot="-5400000" vert="horz"/>
              <a:lstStyle/>
              <a:p>
                <a:pPr>
                  <a:defRPr/>
                </a:pPr>
                <a:r>
                  <a:rPr lang="en-US"/>
                  <a:t>Blowering, Guthega inflows (GWh)</a:t>
                </a:r>
              </a:p>
            </c:rich>
          </c:tx>
          <c:overlay val="0"/>
        </c:title>
        <c:numFmt formatCode="_-* #,##0.0_-;\-* #,##0.0_-;_-* &quot;-&quot;??_-;_-@_-" sourceLinked="1"/>
        <c:majorTickMark val="out"/>
        <c:minorTickMark val="none"/>
        <c:tickLblPos val="nextTo"/>
        <c:crossAx val="808320080"/>
        <c:crosses val="max"/>
        <c:crossBetween val="between"/>
      </c:valAx>
      <c:catAx>
        <c:axId val="808320080"/>
        <c:scaling>
          <c:orientation val="minMax"/>
        </c:scaling>
        <c:delete val="1"/>
        <c:axPos val="b"/>
        <c:numFmt formatCode="General" sourceLinked="1"/>
        <c:majorTickMark val="out"/>
        <c:minorTickMark val="none"/>
        <c:tickLblPos val="nextTo"/>
        <c:crossAx val="808319688"/>
        <c:crosses val="autoZero"/>
        <c:auto val="1"/>
        <c:lblAlgn val="ctr"/>
        <c:lblOffset val="100"/>
        <c:noMultiLvlLbl val="0"/>
      </c:catAx>
      <c:spPr>
        <a:solidFill>
          <a:srgbClr val="F5F6F7"/>
        </a:solidFill>
      </c:spPr>
    </c:plotArea>
    <c:legend>
      <c:legendPos val="b"/>
      <c:overlay val="0"/>
      <c:txPr>
        <a:bodyPr/>
        <a:lstStyle/>
        <a:p>
          <a:pPr>
            <a:defRPr sz="600"/>
          </a:pPr>
          <a:endParaRPr lang="en-US"/>
        </a:p>
      </c:txPr>
    </c:legend>
    <c:plotVisOnly val="1"/>
    <c:dispBlanksAs val="gap"/>
    <c:showDLblsOverMax val="0"/>
  </c:chart>
  <c:spPr>
    <a:solidFill>
      <a:srgbClr val="F5F6F7"/>
    </a:solidFill>
    <a:ln>
      <a:noFill/>
    </a:ln>
  </c:spPr>
  <c:txPr>
    <a:bodyPr/>
    <a:lstStyle/>
    <a:p>
      <a:pPr>
        <a:defRPr sz="800">
          <a:solidFill>
            <a:sysClr val="windowText" lastClr="000000"/>
          </a:solidFill>
          <a:latin typeface="Arial" pitchFamily="34" charset="0"/>
          <a:cs typeface="Arial"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'Hydro Storage'!$A$10</c:f>
              <c:strCache>
                <c:ptCount val="1"/>
                <c:pt idx="0">
                  <c:v>Eildon</c:v>
                </c:pt>
              </c:strCache>
            </c:strRef>
          </c:tx>
          <c:spPr>
            <a:ln w="19050">
              <a:solidFill>
                <a:srgbClr val="FFC222"/>
              </a:solidFill>
            </a:ln>
          </c:spPr>
          <c:marker>
            <c:symbol val="none"/>
          </c:marker>
          <c:cat>
            <c:strRef>
              <c:f>'Hydro Storage'!$B$2:$M$2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Storage'!$B$10:$M$10</c:f>
              <c:numCache>
                <c:formatCode>_-* #,##0.0_-;\-* #,##0.0_-;_-* "-"??_-;_-@_-</c:formatCode>
                <c:ptCount val="12"/>
                <c:pt idx="0">
                  <c:v>3.7565051327500187</c:v>
                </c:pt>
                <c:pt idx="1">
                  <c:v>1.8262096833408958</c:v>
                </c:pt>
                <c:pt idx="2">
                  <c:v>1.9237770617288996</c:v>
                </c:pt>
                <c:pt idx="3">
                  <c:v>3.3982780423586392</c:v>
                </c:pt>
                <c:pt idx="4">
                  <c:v>5.5075828185557754</c:v>
                </c:pt>
                <c:pt idx="5">
                  <c:v>18.825823674939958</c:v>
                </c:pt>
                <c:pt idx="6">
                  <c:v>33.713385314139465</c:v>
                </c:pt>
                <c:pt idx="7">
                  <c:v>45.667824087649329</c:v>
                </c:pt>
                <c:pt idx="8">
                  <c:v>48.612202541368184</c:v>
                </c:pt>
                <c:pt idx="9">
                  <c:v>33.396182378770419</c:v>
                </c:pt>
                <c:pt idx="10">
                  <c:v>16.489436462813156</c:v>
                </c:pt>
                <c:pt idx="11">
                  <c:v>6.4832755512372113</c:v>
                </c:pt>
              </c:numCache>
            </c:numRef>
          </c:val>
          <c:smooth val="1"/>
        </c:ser>
        <c:ser>
          <c:idx val="1"/>
          <c:order val="1"/>
          <c:tx>
            <c:strRef>
              <c:f>'Hydro Storage'!$A$11</c:f>
              <c:strCache>
                <c:ptCount val="1"/>
                <c:pt idx="0">
                  <c:v>Dartmouth</c:v>
                </c:pt>
              </c:strCache>
            </c:strRef>
          </c:tx>
          <c:spPr>
            <a:ln w="19050">
              <a:solidFill>
                <a:srgbClr val="F37421"/>
              </a:solidFill>
            </a:ln>
          </c:spPr>
          <c:marker>
            <c:symbol val="none"/>
          </c:marker>
          <c:cat>
            <c:strRef>
              <c:f>'Hydro Storage'!$B$2:$M$2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Storage'!$B$11:$M$11</c:f>
              <c:numCache>
                <c:formatCode>_-* #,##0.0_-;\-* #,##0.0_-;_-* "-"??_-;_-@_-</c:formatCode>
                <c:ptCount val="12"/>
                <c:pt idx="0">
                  <c:v>10.098153630732636</c:v>
                </c:pt>
                <c:pt idx="1">
                  <c:v>7.6541702405676464</c:v>
                </c:pt>
                <c:pt idx="2">
                  <c:v>4.1385172665596759</c:v>
                </c:pt>
                <c:pt idx="3">
                  <c:v>5.0360932724633996</c:v>
                </c:pt>
                <c:pt idx="4">
                  <c:v>9.6919122310884696</c:v>
                </c:pt>
                <c:pt idx="5">
                  <c:v>20.948280872790598</c:v>
                </c:pt>
                <c:pt idx="6">
                  <c:v>32.125226883206437</c:v>
                </c:pt>
                <c:pt idx="7">
                  <c:v>42.677856380559447</c:v>
                </c:pt>
                <c:pt idx="8">
                  <c:v>58.765140282512149</c:v>
                </c:pt>
                <c:pt idx="9">
                  <c:v>50.756593660554344</c:v>
                </c:pt>
                <c:pt idx="10">
                  <c:v>26.371287181428837</c:v>
                </c:pt>
                <c:pt idx="11">
                  <c:v>16.708419360562605</c:v>
                </c:pt>
              </c:numCache>
            </c:numRef>
          </c:val>
          <c:smooth val="1"/>
        </c:ser>
        <c:dLbls>
          <c:showLegendKey val="0"/>
          <c:showVal val="0"/>
          <c:showCatName val="0"/>
          <c:showSerName val="0"/>
          <c:showPercent val="0"/>
          <c:showBubbleSize val="0"/>
        </c:dLbls>
        <c:smooth val="0"/>
        <c:axId val="808320864"/>
        <c:axId val="783595360"/>
      </c:lineChart>
      <c:catAx>
        <c:axId val="808320864"/>
        <c:scaling>
          <c:orientation val="minMax"/>
        </c:scaling>
        <c:delete val="0"/>
        <c:axPos val="b"/>
        <c:numFmt formatCode="General" sourceLinked="0"/>
        <c:majorTickMark val="out"/>
        <c:minorTickMark val="none"/>
        <c:tickLblPos val="nextTo"/>
        <c:spPr>
          <a:ln w="6350">
            <a:solidFill>
              <a:srgbClr val="000000"/>
            </a:solidFill>
          </a:ln>
        </c:spPr>
        <c:crossAx val="783595360"/>
        <c:crosses val="autoZero"/>
        <c:auto val="1"/>
        <c:lblAlgn val="ctr"/>
        <c:lblOffset val="100"/>
        <c:noMultiLvlLbl val="0"/>
      </c:catAx>
      <c:valAx>
        <c:axId val="783595360"/>
        <c:scaling>
          <c:orientation val="minMax"/>
          <c:max val="60"/>
          <c:min val="0"/>
        </c:scaling>
        <c:delete val="0"/>
        <c:axPos val="l"/>
        <c:majorGridlines>
          <c:spPr>
            <a:ln>
              <a:solidFill>
                <a:schemeClr val="bg1">
                  <a:lumMod val="85000"/>
                </a:schemeClr>
              </a:solidFill>
            </a:ln>
          </c:spPr>
        </c:majorGridlines>
        <c:title>
          <c:tx>
            <c:rich>
              <a:bodyPr rot="-5400000" vert="horz"/>
              <a:lstStyle/>
              <a:p>
                <a:pPr>
                  <a:defRPr/>
                </a:pPr>
                <a:r>
                  <a:rPr lang="en-US"/>
                  <a:t>Storage inflows (GWh)</a:t>
                </a:r>
              </a:p>
            </c:rich>
          </c:tx>
          <c:layout/>
          <c:overlay val="0"/>
        </c:title>
        <c:numFmt formatCode="_-* #,##0.0_-;\-* #,##0.0_-;_-* &quot;-&quot;??_-;_-@_-" sourceLinked="1"/>
        <c:majorTickMark val="out"/>
        <c:minorTickMark val="none"/>
        <c:tickLblPos val="nextTo"/>
        <c:spPr>
          <a:ln w="6350">
            <a:solidFill>
              <a:srgbClr val="000000"/>
            </a:solidFill>
          </a:ln>
        </c:spPr>
        <c:crossAx val="808320864"/>
        <c:crosses val="autoZero"/>
        <c:crossBetween val="between"/>
      </c:valAx>
      <c:spPr>
        <a:solidFill>
          <a:srgbClr val="F5F6F7"/>
        </a:solidFill>
      </c:spPr>
    </c:plotArea>
    <c:legend>
      <c:legendPos val="b"/>
      <c:layout/>
      <c:overlay val="0"/>
      <c:txPr>
        <a:bodyPr/>
        <a:lstStyle/>
        <a:p>
          <a:pPr>
            <a:defRPr sz="600"/>
          </a:pPr>
          <a:endParaRPr lang="en-US"/>
        </a:p>
      </c:txPr>
    </c:legend>
    <c:plotVisOnly val="1"/>
    <c:dispBlanksAs val="gap"/>
    <c:showDLblsOverMax val="0"/>
  </c:chart>
  <c:spPr>
    <a:solidFill>
      <a:srgbClr val="F5F6F7"/>
    </a:solidFill>
    <a:ln>
      <a:noFill/>
    </a:ln>
  </c:spPr>
  <c:txPr>
    <a:bodyPr/>
    <a:lstStyle/>
    <a:p>
      <a:pPr>
        <a:defRPr sz="800">
          <a:solidFill>
            <a:sysClr val="windowText" lastClr="000000"/>
          </a:solidFill>
          <a:latin typeface="Arial" pitchFamily="34" charset="0"/>
          <a:cs typeface="Arial"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'Hydro Storage'!$A$7</c:f>
              <c:strCache>
                <c:ptCount val="1"/>
                <c:pt idx="0">
                  <c:v>Koombooloomba Dam</c:v>
                </c:pt>
              </c:strCache>
            </c:strRef>
          </c:tx>
          <c:spPr>
            <a:ln w="19050">
              <a:solidFill>
                <a:srgbClr val="FFC222"/>
              </a:solidFill>
            </a:ln>
          </c:spPr>
          <c:marker>
            <c:symbol val="none"/>
          </c:marker>
          <c:cat>
            <c:strRef>
              <c:f>'Hydro Storage'!$B$2:$M$2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Storage'!$B$7:$M$7</c:f>
              <c:numCache>
                <c:formatCode>_-* #,##0.0_-;\-* #,##0.0_-;_-* "-"??_-;_-@_-</c:formatCode>
                <c:ptCount val="12"/>
                <c:pt idx="0">
                  <c:v>15.634049748334311</c:v>
                </c:pt>
                <c:pt idx="1">
                  <c:v>21.47808209285974</c:v>
                </c:pt>
                <c:pt idx="2">
                  <c:v>22.57763290400711</c:v>
                </c:pt>
                <c:pt idx="3">
                  <c:v>16.835863138298059</c:v>
                </c:pt>
                <c:pt idx="4">
                  <c:v>22.474318490899631</c:v>
                </c:pt>
                <c:pt idx="5">
                  <c:v>39.995137432303189</c:v>
                </c:pt>
                <c:pt idx="6">
                  <c:v>35.906463913399122</c:v>
                </c:pt>
                <c:pt idx="7">
                  <c:v>72.782994718949752</c:v>
                </c:pt>
                <c:pt idx="8">
                  <c:v>62.68669826610239</c:v>
                </c:pt>
                <c:pt idx="9">
                  <c:v>50.689937442348779</c:v>
                </c:pt>
                <c:pt idx="10">
                  <c:v>35.887568637483355</c:v>
                </c:pt>
                <c:pt idx="11">
                  <c:v>44.46512959795551</c:v>
                </c:pt>
              </c:numCache>
            </c:numRef>
          </c:val>
          <c:smooth val="1"/>
        </c:ser>
        <c:ser>
          <c:idx val="1"/>
          <c:order val="1"/>
          <c:tx>
            <c:strRef>
              <c:f>'Hydro Storage'!$A$8</c:f>
              <c:strCache>
                <c:ptCount val="1"/>
                <c:pt idx="0">
                  <c:v>Kuranda Weir</c:v>
                </c:pt>
              </c:strCache>
            </c:strRef>
          </c:tx>
          <c:spPr>
            <a:ln w="19050">
              <a:solidFill>
                <a:srgbClr val="F37421"/>
              </a:solidFill>
            </a:ln>
          </c:spPr>
          <c:marker>
            <c:symbol val="none"/>
          </c:marker>
          <c:cat>
            <c:strRef>
              <c:f>'Hydro Storage'!$B$2:$M$2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Storage'!$B$8:$M$8</c:f>
              <c:numCache>
                <c:formatCode>_-* #,##0.0_-;\-* #,##0.0_-;_-* "-"??_-;_-@_-</c:formatCode>
                <c:ptCount val="12"/>
                <c:pt idx="0">
                  <c:v>31.212450910681859</c:v>
                </c:pt>
                <c:pt idx="1">
                  <c:v>25.258545191491915</c:v>
                </c:pt>
                <c:pt idx="2">
                  <c:v>29.439947795602802</c:v>
                </c:pt>
                <c:pt idx="3">
                  <c:v>16.956001860072661</c:v>
                </c:pt>
                <c:pt idx="4">
                  <c:v>28.701088415305488</c:v>
                </c:pt>
                <c:pt idx="5">
                  <c:v>27.282195134228157</c:v>
                </c:pt>
                <c:pt idx="6">
                  <c:v>17.434561555593124</c:v>
                </c:pt>
                <c:pt idx="7">
                  <c:v>12.539398108399759</c:v>
                </c:pt>
                <c:pt idx="8">
                  <c:v>30.018866008422062</c:v>
                </c:pt>
                <c:pt idx="9">
                  <c:v>18.501860412813077</c:v>
                </c:pt>
                <c:pt idx="10">
                  <c:v>16.349992526362701</c:v>
                </c:pt>
                <c:pt idx="11">
                  <c:v>12.618375462388091</c:v>
                </c:pt>
              </c:numCache>
            </c:numRef>
          </c:val>
          <c:smooth val="1"/>
        </c:ser>
        <c:dLbls>
          <c:showLegendKey val="0"/>
          <c:showVal val="0"/>
          <c:showCatName val="0"/>
          <c:showSerName val="0"/>
          <c:showPercent val="0"/>
          <c:showBubbleSize val="0"/>
        </c:dLbls>
        <c:smooth val="0"/>
        <c:axId val="783596144"/>
        <c:axId val="783596536"/>
      </c:lineChart>
      <c:catAx>
        <c:axId val="783596144"/>
        <c:scaling>
          <c:orientation val="minMax"/>
        </c:scaling>
        <c:delete val="0"/>
        <c:axPos val="b"/>
        <c:numFmt formatCode="General" sourceLinked="0"/>
        <c:majorTickMark val="out"/>
        <c:minorTickMark val="none"/>
        <c:tickLblPos val="nextTo"/>
        <c:spPr>
          <a:ln w="6350">
            <a:solidFill>
              <a:srgbClr val="000000"/>
            </a:solidFill>
          </a:ln>
        </c:spPr>
        <c:crossAx val="783596536"/>
        <c:crosses val="autoZero"/>
        <c:auto val="1"/>
        <c:lblAlgn val="ctr"/>
        <c:lblOffset val="100"/>
        <c:noMultiLvlLbl val="0"/>
      </c:catAx>
      <c:valAx>
        <c:axId val="783596536"/>
        <c:scaling>
          <c:orientation val="minMax"/>
          <c:max val="80"/>
          <c:min val="0"/>
        </c:scaling>
        <c:delete val="0"/>
        <c:axPos val="l"/>
        <c:majorGridlines>
          <c:spPr>
            <a:ln>
              <a:solidFill>
                <a:schemeClr val="bg1">
                  <a:lumMod val="85000"/>
                </a:schemeClr>
              </a:solidFill>
            </a:ln>
          </c:spPr>
        </c:majorGridlines>
        <c:title>
          <c:tx>
            <c:rich>
              <a:bodyPr rot="-5400000" vert="horz"/>
              <a:lstStyle/>
              <a:p>
                <a:pPr>
                  <a:defRPr/>
                </a:pPr>
                <a:r>
                  <a:rPr lang="en-US"/>
                  <a:t>Storage inflows (GWh)</a:t>
                </a:r>
              </a:p>
            </c:rich>
          </c:tx>
          <c:overlay val="0"/>
        </c:title>
        <c:numFmt formatCode="_-* #,##0.0_-;\-* #,##0.0_-;_-* &quot;-&quot;??_-;_-@_-" sourceLinked="1"/>
        <c:majorTickMark val="out"/>
        <c:minorTickMark val="none"/>
        <c:tickLblPos val="nextTo"/>
        <c:spPr>
          <a:ln w="6350">
            <a:solidFill>
              <a:srgbClr val="000000"/>
            </a:solidFill>
          </a:ln>
        </c:spPr>
        <c:crossAx val="783596144"/>
        <c:crosses val="autoZero"/>
        <c:crossBetween val="between"/>
      </c:valAx>
      <c:spPr>
        <a:solidFill>
          <a:srgbClr val="F5F6F7"/>
        </a:solidFill>
      </c:spPr>
    </c:plotArea>
    <c:legend>
      <c:legendPos val="b"/>
      <c:overlay val="0"/>
      <c:txPr>
        <a:bodyPr/>
        <a:lstStyle/>
        <a:p>
          <a:pPr>
            <a:defRPr sz="600"/>
          </a:pPr>
          <a:endParaRPr lang="en-US"/>
        </a:p>
      </c:txPr>
    </c:legend>
    <c:plotVisOnly val="1"/>
    <c:dispBlanksAs val="gap"/>
    <c:showDLblsOverMax val="0"/>
  </c:chart>
  <c:spPr>
    <a:solidFill>
      <a:srgbClr val="F5F6F7"/>
    </a:solidFill>
    <a:ln>
      <a:noFill/>
    </a:ln>
  </c:spPr>
  <c:txPr>
    <a:bodyPr/>
    <a:lstStyle/>
    <a:p>
      <a:pPr>
        <a:defRPr sz="800">
          <a:solidFill>
            <a:sysClr val="windowText" lastClr="000000"/>
          </a:solidFill>
          <a:latin typeface="Arial" pitchFamily="34" charset="0"/>
          <a:cs typeface="Arial"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5</xdr:col>
      <xdr:colOff>200025</xdr:colOff>
      <xdr:row>3</xdr:row>
      <xdr:rowOff>19050</xdr:rowOff>
    </xdr:from>
    <xdr:to>
      <xdr:col>18</xdr:col>
      <xdr:colOff>257175</xdr:colOff>
      <xdr:row>28</xdr:row>
      <xdr:rowOff>33373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190499</xdr:colOff>
      <xdr:row>2</xdr:row>
      <xdr:rowOff>0</xdr:rowOff>
    </xdr:from>
    <xdr:to>
      <xdr:col>15</xdr:col>
      <xdr:colOff>504824</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38099</xdr:colOff>
      <xdr:row>2</xdr:row>
      <xdr:rowOff>104774</xdr:rowOff>
    </xdr:from>
    <xdr:to>
      <xdr:col>18</xdr:col>
      <xdr:colOff>66674</xdr:colOff>
      <xdr:row>18</xdr:row>
      <xdr:rowOff>107887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38099</xdr:colOff>
      <xdr:row>2</xdr:row>
      <xdr:rowOff>104774</xdr:rowOff>
    </xdr:from>
    <xdr:to>
      <xdr:col>18</xdr:col>
      <xdr:colOff>66674</xdr:colOff>
      <xdr:row>20</xdr:row>
      <xdr:rowOff>107887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41672</xdr:colOff>
      <xdr:row>19</xdr:row>
      <xdr:rowOff>63102</xdr:rowOff>
    </xdr:from>
    <xdr:to>
      <xdr:col>9</xdr:col>
      <xdr:colOff>564872</xdr:colOff>
      <xdr:row>38</xdr:row>
      <xdr:rowOff>43602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40</xdr:row>
      <xdr:rowOff>35719</xdr:rowOff>
    </xdr:from>
    <xdr:to>
      <xdr:col>9</xdr:col>
      <xdr:colOff>523200</xdr:colOff>
      <xdr:row>59</xdr:row>
      <xdr:rowOff>16220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xdr:colOff>
      <xdr:row>18</xdr:row>
      <xdr:rowOff>180975</xdr:rowOff>
    </xdr:from>
    <xdr:to>
      <xdr:col>19</xdr:col>
      <xdr:colOff>532725</xdr:colOff>
      <xdr:row>37</xdr:row>
      <xdr:rowOff>161475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9525</xdr:colOff>
      <xdr:row>40</xdr:row>
      <xdr:rowOff>26194</xdr:rowOff>
    </xdr:from>
    <xdr:to>
      <xdr:col>19</xdr:col>
      <xdr:colOff>532725</xdr:colOff>
      <xdr:row>59</xdr:row>
      <xdr:rowOff>6695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bree.gov.au/documents/publications/aes/data/2012aes/TableI2010-11.xl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environment.act.gov.au/__data/assets/pdf_file/0006/581136/AP2_Sept12_PRINT_NO_CROPS_SML.pdf"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workbookViewId="0"/>
  </sheetViews>
  <sheetFormatPr defaultColWidth="9.140625" defaultRowHeight="15" x14ac:dyDescent="0.25"/>
  <cols>
    <col min="1" max="1" width="28.28515625" style="1" customWidth="1"/>
    <col min="2" max="2" width="81" style="1" bestFit="1" customWidth="1"/>
    <col min="3" max="3" width="11.140625" style="1" customWidth="1"/>
    <col min="4" max="4" width="60.7109375" style="1" customWidth="1"/>
    <col min="5" max="16384" width="9.140625" style="1"/>
  </cols>
  <sheetData>
    <row r="1" spans="1:2" ht="23.25" x14ac:dyDescent="0.35">
      <c r="A1" s="15" t="s">
        <v>164</v>
      </c>
    </row>
    <row r="2" spans="1:2" x14ac:dyDescent="0.25">
      <c r="A2" s="16" t="s">
        <v>185</v>
      </c>
    </row>
    <row r="3" spans="1:2" x14ac:dyDescent="0.25">
      <c r="A3" s="16" t="s">
        <v>184</v>
      </c>
    </row>
    <row r="4" spans="1:2" ht="15" customHeight="1" x14ac:dyDescent="0.25"/>
    <row r="5" spans="1:2" ht="15.75" thickBot="1" x14ac:dyDescent="0.3">
      <c r="A5" s="14" t="s">
        <v>77</v>
      </c>
    </row>
    <row r="6" spans="1:2" ht="15.75" thickBot="1" x14ac:dyDescent="0.3">
      <c r="A6" s="2" t="s">
        <v>78</v>
      </c>
      <c r="B6" s="2" t="s">
        <v>79</v>
      </c>
    </row>
    <row r="7" spans="1:2" ht="15.75" thickBot="1" x14ac:dyDescent="0.3">
      <c r="A7" s="3" t="s">
        <v>80</v>
      </c>
      <c r="B7" s="4" t="s">
        <v>87</v>
      </c>
    </row>
    <row r="8" spans="1:2" ht="15.75" thickBot="1" x14ac:dyDescent="0.3">
      <c r="A8" s="3" t="s">
        <v>81</v>
      </c>
      <c r="B8" s="5" t="s">
        <v>88</v>
      </c>
    </row>
    <row r="9" spans="1:2" ht="15" customHeight="1" thickBot="1" x14ac:dyDescent="0.3">
      <c r="A9" s="3" t="s">
        <v>9</v>
      </c>
      <c r="B9" s="4" t="s">
        <v>89</v>
      </c>
    </row>
    <row r="10" spans="1:2" ht="15" customHeight="1" thickBot="1" x14ac:dyDescent="0.3">
      <c r="A10" s="3" t="s">
        <v>177</v>
      </c>
      <c r="B10" s="5" t="s">
        <v>178</v>
      </c>
    </row>
    <row r="11" spans="1:2" ht="15.75" thickBot="1" x14ac:dyDescent="0.3">
      <c r="A11" s="3" t="s">
        <v>82</v>
      </c>
      <c r="B11" s="4" t="s">
        <v>90</v>
      </c>
    </row>
    <row r="12" spans="1:2" ht="15.75" thickBot="1" x14ac:dyDescent="0.3">
      <c r="A12" s="3" t="s">
        <v>83</v>
      </c>
      <c r="B12" s="5" t="s">
        <v>91</v>
      </c>
    </row>
    <row r="13" spans="1:2" ht="15.75" thickBot="1" x14ac:dyDescent="0.3">
      <c r="A13" s="3" t="s">
        <v>84</v>
      </c>
      <c r="B13" s="4" t="s">
        <v>92</v>
      </c>
    </row>
    <row r="14" spans="1:2" ht="15.75" thickBot="1" x14ac:dyDescent="0.3">
      <c r="A14" s="3" t="s">
        <v>85</v>
      </c>
      <c r="B14" s="5" t="s">
        <v>93</v>
      </c>
    </row>
    <row r="15" spans="1:2" ht="15.75" thickBot="1" x14ac:dyDescent="0.3">
      <c r="A15" s="3" t="s">
        <v>86</v>
      </c>
      <c r="B15" s="4" t="s">
        <v>94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heetViews>
  <sheetFormatPr defaultColWidth="9.140625" defaultRowHeight="15" x14ac:dyDescent="0.25"/>
  <cols>
    <col min="1" max="1" width="18" style="1" customWidth="1"/>
    <col min="2" max="2" width="25.5703125" style="1" customWidth="1"/>
    <col min="3" max="3" width="46.85546875" style="1" customWidth="1"/>
    <col min="4" max="4" width="16.7109375" style="1" customWidth="1"/>
    <col min="5" max="6" width="17.5703125" style="1" customWidth="1"/>
    <col min="7" max="7" width="13.42578125" style="1" customWidth="1"/>
    <col min="8" max="16384" width="9.140625" style="1"/>
  </cols>
  <sheetData>
    <row r="1" spans="1:7" x14ac:dyDescent="0.25">
      <c r="A1" s="10" t="s">
        <v>72</v>
      </c>
    </row>
    <row r="2" spans="1:7" ht="15.75" thickBot="1" x14ac:dyDescent="0.3">
      <c r="A2" s="13"/>
    </row>
    <row r="3" spans="1:7" ht="34.5" thickBot="1" x14ac:dyDescent="0.3">
      <c r="A3" s="24" t="s">
        <v>71</v>
      </c>
      <c r="B3" s="24" t="s">
        <v>86</v>
      </c>
      <c r="C3" s="24" t="s">
        <v>138</v>
      </c>
      <c r="D3" s="24" t="s">
        <v>48</v>
      </c>
      <c r="E3" s="24" t="s">
        <v>186</v>
      </c>
      <c r="F3" s="24" t="s">
        <v>187</v>
      </c>
      <c r="G3" s="24" t="s">
        <v>188</v>
      </c>
    </row>
    <row r="4" spans="1:7" ht="27" thickBot="1" x14ac:dyDescent="0.3">
      <c r="A4" s="63" t="s">
        <v>49</v>
      </c>
      <c r="B4" s="6" t="s">
        <v>139</v>
      </c>
      <c r="C4" s="41" t="s">
        <v>189</v>
      </c>
      <c r="D4" s="42" t="s">
        <v>50</v>
      </c>
      <c r="E4" s="43">
        <v>78</v>
      </c>
      <c r="F4" s="43">
        <v>57</v>
      </c>
      <c r="G4" s="43">
        <v>102</v>
      </c>
    </row>
    <row r="5" spans="1:7" ht="39.75" thickBot="1" x14ac:dyDescent="0.3">
      <c r="A5" s="64"/>
      <c r="B5" s="7" t="s">
        <v>140</v>
      </c>
      <c r="C5" s="44" t="s">
        <v>190</v>
      </c>
      <c r="D5" s="45" t="s">
        <v>50</v>
      </c>
      <c r="E5" s="46">
        <v>230</v>
      </c>
      <c r="F5" s="46">
        <v>245</v>
      </c>
      <c r="G5" s="46">
        <v>183</v>
      </c>
    </row>
    <row r="6" spans="1:7" ht="78" thickBot="1" x14ac:dyDescent="0.3">
      <c r="A6" s="64"/>
      <c r="B6" s="6" t="s">
        <v>141</v>
      </c>
      <c r="C6" s="47" t="s">
        <v>191</v>
      </c>
      <c r="D6" s="42" t="s">
        <v>50</v>
      </c>
      <c r="E6" s="43">
        <v>212</v>
      </c>
      <c r="F6" s="43">
        <v>171</v>
      </c>
      <c r="G6" s="43">
        <v>132</v>
      </c>
    </row>
    <row r="7" spans="1:7" ht="39.75" thickBot="1" x14ac:dyDescent="0.3">
      <c r="A7" s="64"/>
      <c r="B7" s="48" t="s">
        <v>142</v>
      </c>
      <c r="C7" s="44" t="s">
        <v>192</v>
      </c>
      <c r="D7" s="45" t="s">
        <v>50</v>
      </c>
      <c r="E7" s="46">
        <v>230</v>
      </c>
      <c r="F7" s="46">
        <v>194</v>
      </c>
      <c r="G7" s="46">
        <v>179</v>
      </c>
    </row>
    <row r="8" spans="1:7" ht="27" thickBot="1" x14ac:dyDescent="0.3">
      <c r="A8" s="64"/>
      <c r="B8" s="49" t="s">
        <v>143</v>
      </c>
      <c r="C8" s="41" t="s">
        <v>146</v>
      </c>
      <c r="D8" s="42" t="s">
        <v>50</v>
      </c>
      <c r="E8" s="43">
        <v>807</v>
      </c>
      <c r="F8" s="43">
        <v>841</v>
      </c>
      <c r="G8" s="43">
        <v>1322</v>
      </c>
    </row>
    <row r="9" spans="1:7" ht="27" thickBot="1" x14ac:dyDescent="0.3">
      <c r="A9" s="64"/>
      <c r="B9" s="48" t="s">
        <v>144</v>
      </c>
      <c r="C9" s="44" t="s">
        <v>147</v>
      </c>
      <c r="D9" s="45" t="s">
        <v>50</v>
      </c>
      <c r="E9" s="46">
        <v>230</v>
      </c>
      <c r="F9" s="46">
        <v>393</v>
      </c>
      <c r="G9" s="46">
        <v>570</v>
      </c>
    </row>
    <row r="10" spans="1:7" ht="27" thickBot="1" x14ac:dyDescent="0.3">
      <c r="A10" s="65"/>
      <c r="B10" s="49" t="s">
        <v>145</v>
      </c>
      <c r="C10" s="41" t="s">
        <v>148</v>
      </c>
      <c r="D10" s="42" t="s">
        <v>50</v>
      </c>
      <c r="E10" s="43">
        <v>703</v>
      </c>
      <c r="F10" s="43">
        <v>841</v>
      </c>
      <c r="G10" s="43">
        <v>2339</v>
      </c>
    </row>
    <row r="11" spans="1:7" ht="65.25" thickBot="1" x14ac:dyDescent="0.3">
      <c r="A11" s="63" t="s">
        <v>52</v>
      </c>
      <c r="B11" s="48" t="s">
        <v>149</v>
      </c>
      <c r="C11" s="44" t="s">
        <v>214</v>
      </c>
      <c r="D11" s="45" t="s">
        <v>52</v>
      </c>
      <c r="E11" s="46">
        <v>170</v>
      </c>
      <c r="F11" s="46">
        <v>0</v>
      </c>
      <c r="G11" s="46">
        <v>80</v>
      </c>
    </row>
    <row r="12" spans="1:7" ht="103.5" thickBot="1" x14ac:dyDescent="0.3">
      <c r="A12" s="64"/>
      <c r="B12" s="49" t="s">
        <v>150</v>
      </c>
      <c r="C12" s="47" t="s">
        <v>215</v>
      </c>
      <c r="D12" s="42" t="s">
        <v>52</v>
      </c>
      <c r="E12" s="43">
        <v>170</v>
      </c>
      <c r="F12" s="43">
        <v>150</v>
      </c>
      <c r="G12" s="43">
        <v>214</v>
      </c>
    </row>
    <row r="13" spans="1:7" ht="103.5" thickBot="1" x14ac:dyDescent="0.3">
      <c r="A13" s="64"/>
      <c r="B13" s="48" t="s">
        <v>151</v>
      </c>
      <c r="C13" s="44" t="s">
        <v>193</v>
      </c>
      <c r="D13" s="45" t="s">
        <v>52</v>
      </c>
      <c r="E13" s="46">
        <v>170</v>
      </c>
      <c r="F13" s="46">
        <v>400</v>
      </c>
      <c r="G13" s="46">
        <v>353</v>
      </c>
    </row>
    <row r="14" spans="1:7" ht="27" thickBot="1" x14ac:dyDescent="0.3">
      <c r="A14" s="65"/>
      <c r="B14" s="49" t="s">
        <v>194</v>
      </c>
      <c r="C14" s="41" t="s">
        <v>152</v>
      </c>
      <c r="D14" s="42" t="s">
        <v>52</v>
      </c>
      <c r="E14" s="43">
        <v>3200</v>
      </c>
      <c r="F14" s="43">
        <v>3200</v>
      </c>
      <c r="G14" s="43">
        <v>3051</v>
      </c>
    </row>
    <row r="15" spans="1:7" ht="52.5" thickBot="1" x14ac:dyDescent="0.3">
      <c r="A15" s="63" t="s">
        <v>54</v>
      </c>
      <c r="B15" s="48" t="s">
        <v>195</v>
      </c>
      <c r="C15" s="44" t="s">
        <v>196</v>
      </c>
      <c r="D15" s="45" t="s">
        <v>153</v>
      </c>
      <c r="E15" s="50" t="s">
        <v>197</v>
      </c>
      <c r="F15" s="50" t="s">
        <v>197</v>
      </c>
      <c r="G15" s="46">
        <v>90</v>
      </c>
    </row>
    <row r="16" spans="1:7" ht="52.5" thickBot="1" x14ac:dyDescent="0.3">
      <c r="A16" s="65"/>
      <c r="B16" s="49" t="s">
        <v>198</v>
      </c>
      <c r="C16" s="41" t="s">
        <v>199</v>
      </c>
      <c r="D16" s="42" t="s">
        <v>153</v>
      </c>
      <c r="E16" s="43">
        <v>1940</v>
      </c>
      <c r="F16" s="43">
        <v>1940</v>
      </c>
      <c r="G16" s="43">
        <v>915</v>
      </c>
    </row>
    <row r="17" spans="1:7" ht="15.75" thickBot="1" x14ac:dyDescent="0.3">
      <c r="A17" s="63" t="s">
        <v>56</v>
      </c>
      <c r="B17" s="48" t="s">
        <v>154</v>
      </c>
      <c r="C17" s="44" t="s">
        <v>200</v>
      </c>
      <c r="D17" s="45" t="s">
        <v>155</v>
      </c>
      <c r="E17" s="46">
        <v>0</v>
      </c>
      <c r="F17" s="46">
        <v>50</v>
      </c>
      <c r="G17" s="46">
        <v>14</v>
      </c>
    </row>
    <row r="18" spans="1:7" ht="39.75" thickBot="1" x14ac:dyDescent="0.3">
      <c r="A18" s="64"/>
      <c r="B18" s="49" t="s">
        <v>201</v>
      </c>
      <c r="C18" s="41" t="s">
        <v>202</v>
      </c>
      <c r="D18" s="42" t="s">
        <v>153</v>
      </c>
      <c r="E18" s="43">
        <v>0</v>
      </c>
      <c r="F18" s="43">
        <v>180</v>
      </c>
      <c r="G18" s="43">
        <v>476</v>
      </c>
    </row>
    <row r="19" spans="1:7" ht="27" thickBot="1" x14ac:dyDescent="0.3">
      <c r="A19" s="65"/>
      <c r="B19" s="48" t="s">
        <v>203</v>
      </c>
      <c r="C19" s="44" t="s">
        <v>204</v>
      </c>
      <c r="D19" s="45" t="s">
        <v>153</v>
      </c>
      <c r="E19" s="50" t="s">
        <v>205</v>
      </c>
      <c r="F19" s="46">
        <v>0</v>
      </c>
      <c r="G19" s="46">
        <v>851</v>
      </c>
    </row>
    <row r="20" spans="1:7" ht="15.75" thickBot="1" x14ac:dyDescent="0.3">
      <c r="A20" s="51" t="s">
        <v>206</v>
      </c>
      <c r="B20" s="49" t="s">
        <v>207</v>
      </c>
      <c r="C20" s="41" t="s">
        <v>208</v>
      </c>
      <c r="D20" s="42" t="s">
        <v>209</v>
      </c>
      <c r="E20" s="43">
        <v>2000</v>
      </c>
      <c r="F20" s="43">
        <v>2000</v>
      </c>
      <c r="G20" s="43">
        <v>3051</v>
      </c>
    </row>
    <row r="21" spans="1:7" ht="52.5" thickBot="1" x14ac:dyDescent="0.3">
      <c r="A21" s="51" t="s">
        <v>156</v>
      </c>
      <c r="B21" s="48" t="s">
        <v>157</v>
      </c>
      <c r="C21" s="44" t="s">
        <v>158</v>
      </c>
      <c r="D21" s="45" t="s">
        <v>58</v>
      </c>
      <c r="E21" s="46">
        <v>600</v>
      </c>
      <c r="F21" s="46">
        <v>480</v>
      </c>
      <c r="G21" s="46">
        <v>864</v>
      </c>
    </row>
  </sheetData>
  <mergeCells count="4">
    <mergeCell ref="A17:A19"/>
    <mergeCell ref="A4:A10"/>
    <mergeCell ref="A11:A14"/>
    <mergeCell ref="A15:A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heetViews>
  <sheetFormatPr defaultColWidth="9.140625" defaultRowHeight="15" x14ac:dyDescent="0.25"/>
  <cols>
    <col min="1" max="16384" width="9.140625" style="1"/>
  </cols>
  <sheetData>
    <row r="1" spans="1:5" ht="15" customHeight="1" x14ac:dyDescent="0.25">
      <c r="A1" s="10" t="s">
        <v>76</v>
      </c>
    </row>
    <row r="3" spans="1:5" ht="23.25" customHeight="1" x14ac:dyDescent="0.25">
      <c r="A3" s="54" t="s">
        <v>165</v>
      </c>
      <c r="B3" s="55"/>
      <c r="C3" s="55"/>
      <c r="D3" s="55"/>
    </row>
    <row r="5" spans="1:5" ht="15.75" thickBot="1" x14ac:dyDescent="0.3">
      <c r="A5" s="18"/>
      <c r="B5" s="18" t="s">
        <v>130</v>
      </c>
      <c r="C5" s="18" t="s">
        <v>131</v>
      </c>
      <c r="D5" s="18" t="s">
        <v>132</v>
      </c>
      <c r="E5" s="20"/>
    </row>
    <row r="6" spans="1:5" ht="15.75" thickBot="1" x14ac:dyDescent="0.3">
      <c r="A6" s="19" t="s">
        <v>110</v>
      </c>
      <c r="B6" s="39">
        <v>0</v>
      </c>
      <c r="C6" s="40">
        <v>0</v>
      </c>
      <c r="D6" s="39">
        <v>0</v>
      </c>
    </row>
    <row r="7" spans="1:5" ht="15.75" thickBot="1" x14ac:dyDescent="0.3">
      <c r="A7" s="19" t="s">
        <v>111</v>
      </c>
      <c r="B7" s="39">
        <v>0</v>
      </c>
      <c r="C7" s="40">
        <v>0</v>
      </c>
      <c r="D7" s="39">
        <v>0</v>
      </c>
    </row>
    <row r="8" spans="1:5" ht="15.75" thickBot="1" x14ac:dyDescent="0.3">
      <c r="A8" s="19" t="s">
        <v>112</v>
      </c>
      <c r="B8" s="39">
        <v>0</v>
      </c>
      <c r="C8" s="40">
        <v>0</v>
      </c>
      <c r="D8" s="39">
        <v>0</v>
      </c>
    </row>
    <row r="9" spans="1:5" ht="15.75" thickBot="1" x14ac:dyDescent="0.3">
      <c r="A9" s="19" t="s">
        <v>113</v>
      </c>
      <c r="B9" s="39">
        <v>8.1999999999999993</v>
      </c>
      <c r="C9" s="40">
        <v>0</v>
      </c>
      <c r="D9" s="39">
        <v>0</v>
      </c>
    </row>
    <row r="10" spans="1:5" ht="15.75" thickBot="1" x14ac:dyDescent="0.3">
      <c r="A10" s="19" t="s">
        <v>114</v>
      </c>
      <c r="B10" s="39">
        <v>10.8</v>
      </c>
      <c r="C10" s="40">
        <v>0</v>
      </c>
      <c r="D10" s="39">
        <v>0</v>
      </c>
    </row>
    <row r="11" spans="1:5" ht="15.75" thickBot="1" x14ac:dyDescent="0.3">
      <c r="A11" s="19" t="s">
        <v>115</v>
      </c>
      <c r="B11" s="39">
        <v>11.1</v>
      </c>
      <c r="C11" s="40">
        <v>0</v>
      </c>
      <c r="D11" s="39">
        <v>0</v>
      </c>
    </row>
    <row r="12" spans="1:5" ht="15.75" thickBot="1" x14ac:dyDescent="0.3">
      <c r="A12" s="19" t="s">
        <v>116</v>
      </c>
      <c r="B12" s="39">
        <v>11.4</v>
      </c>
      <c r="C12" s="40">
        <v>10.469306</v>
      </c>
      <c r="D12" s="39">
        <v>1.669238</v>
      </c>
    </row>
    <row r="13" spans="1:5" ht="15.75" thickBot="1" x14ac:dyDescent="0.3">
      <c r="A13" s="19" t="s">
        <v>117</v>
      </c>
      <c r="B13" s="39">
        <v>11.799999999999999</v>
      </c>
      <c r="C13" s="40">
        <v>10.779274000000001</v>
      </c>
      <c r="D13" s="39">
        <v>1.718194</v>
      </c>
    </row>
    <row r="14" spans="1:5" ht="15.75" thickBot="1" x14ac:dyDescent="0.3">
      <c r="A14" s="19" t="s">
        <v>118</v>
      </c>
      <c r="B14" s="39">
        <v>12.200000000000001</v>
      </c>
      <c r="C14" s="40">
        <v>11.102677</v>
      </c>
      <c r="D14" s="39">
        <v>1.769137</v>
      </c>
    </row>
    <row r="15" spans="1:5" ht="15.75" thickBot="1" x14ac:dyDescent="0.3">
      <c r="A15" s="19" t="s">
        <v>119</v>
      </c>
      <c r="B15" s="39">
        <v>12.6</v>
      </c>
      <c r="C15" s="40">
        <v>11.437901999999999</v>
      </c>
      <c r="D15" s="39">
        <v>1.822103</v>
      </c>
    </row>
    <row r="16" spans="1:5" ht="15.75" thickBot="1" x14ac:dyDescent="0.3">
      <c r="A16" s="19" t="s">
        <v>120</v>
      </c>
      <c r="B16" s="39">
        <v>13.100000000000001</v>
      </c>
      <c r="C16" s="40">
        <v>11.787295</v>
      </c>
      <c r="D16" s="39">
        <v>1.877432</v>
      </c>
    </row>
    <row r="17" spans="1:4" ht="15.75" thickBot="1" x14ac:dyDescent="0.3">
      <c r="A17" s="19" t="s">
        <v>121</v>
      </c>
      <c r="B17" s="39">
        <v>13.5</v>
      </c>
      <c r="C17" s="40">
        <v>12.174522999999999</v>
      </c>
      <c r="D17" s="39">
        <v>1.938774</v>
      </c>
    </row>
    <row r="18" spans="1:4" ht="15.75" thickBot="1" x14ac:dyDescent="0.3">
      <c r="A18" s="19" t="s">
        <v>122</v>
      </c>
      <c r="B18" s="39">
        <v>14</v>
      </c>
      <c r="C18" s="40">
        <v>12.614138000000001</v>
      </c>
      <c r="D18" s="39">
        <v>2.008346</v>
      </c>
    </row>
    <row r="19" spans="1:4" ht="15.75" thickBot="1" x14ac:dyDescent="0.3">
      <c r="A19" s="19" t="s">
        <v>123</v>
      </c>
      <c r="B19" s="39">
        <v>14.5</v>
      </c>
      <c r="C19" s="40">
        <v>13.070863000000001</v>
      </c>
      <c r="D19" s="39">
        <v>2.0805820000000002</v>
      </c>
    </row>
    <row r="20" spans="1:4" ht="15.75" thickBot="1" x14ac:dyDescent="0.3">
      <c r="A20" s="19" t="s">
        <v>124</v>
      </c>
      <c r="B20" s="39">
        <v>15.100000000000001</v>
      </c>
      <c r="C20" s="40">
        <v>13.539249</v>
      </c>
      <c r="D20" s="39">
        <v>2.1547200000000002</v>
      </c>
    </row>
    <row r="21" spans="1:4" ht="15.75" thickBot="1" x14ac:dyDescent="0.3">
      <c r="A21" s="19" t="s">
        <v>125</v>
      </c>
      <c r="B21" s="39">
        <v>15.6</v>
      </c>
      <c r="C21" s="40">
        <v>14.025253999999999</v>
      </c>
      <c r="D21" s="39">
        <v>2.2317480000000001</v>
      </c>
    </row>
    <row r="22" spans="1:4" ht="15.75" thickBot="1" x14ac:dyDescent="0.3">
      <c r="A22" s="19" t="s">
        <v>126</v>
      </c>
      <c r="B22" s="39">
        <v>16.2</v>
      </c>
      <c r="C22" s="40">
        <v>14.533403999999999</v>
      </c>
      <c r="D22" s="39">
        <v>2.312405</v>
      </c>
    </row>
    <row r="23" spans="1:4" ht="15.75" thickBot="1" x14ac:dyDescent="0.3">
      <c r="A23" s="19" t="s">
        <v>127</v>
      </c>
      <c r="B23" s="39">
        <v>16.8</v>
      </c>
      <c r="C23" s="40">
        <v>15.067046000000001</v>
      </c>
      <c r="D23" s="39">
        <v>2.3972569999999997</v>
      </c>
    </row>
    <row r="24" spans="1:4" ht="15.75" thickBot="1" x14ac:dyDescent="0.3">
      <c r="A24" s="19" t="s">
        <v>128</v>
      </c>
      <c r="B24" s="39">
        <v>17.5</v>
      </c>
      <c r="C24" s="40">
        <v>15.627056</v>
      </c>
      <c r="D24" s="39">
        <v>2.4864829999999998</v>
      </c>
    </row>
    <row r="25" spans="1:4" ht="15.75" thickBot="1" x14ac:dyDescent="0.3">
      <c r="A25" s="19" t="s">
        <v>129</v>
      </c>
      <c r="B25" s="39">
        <v>18.100000000000001</v>
      </c>
      <c r="C25" s="40">
        <v>16.214386999999999</v>
      </c>
      <c r="D25" s="39">
        <v>2.580263</v>
      </c>
    </row>
    <row r="26" spans="1:4" ht="15.75" thickBot="1" x14ac:dyDescent="0.3">
      <c r="A26" s="19" t="s">
        <v>133</v>
      </c>
      <c r="B26" s="39">
        <v>18.8</v>
      </c>
      <c r="C26" s="40">
        <v>16.828862000000001</v>
      </c>
      <c r="D26" s="39">
        <v>2.678585</v>
      </c>
    </row>
    <row r="27" spans="1:4" ht="15.75" thickBot="1" x14ac:dyDescent="0.3">
      <c r="A27" s="19" t="s">
        <v>134</v>
      </c>
      <c r="B27" s="39">
        <v>19.599999999999998</v>
      </c>
      <c r="C27" s="40">
        <v>17.470647999999997</v>
      </c>
      <c r="D27" s="39">
        <v>2.7814739999999998</v>
      </c>
    </row>
    <row r="28" spans="1:4" ht="15.75" thickBot="1" x14ac:dyDescent="0.3">
      <c r="A28" s="19" t="s">
        <v>135</v>
      </c>
      <c r="B28" s="39">
        <v>20.2</v>
      </c>
      <c r="C28" s="40">
        <v>18.140086</v>
      </c>
      <c r="D28" s="39">
        <v>2.8889739999999997</v>
      </c>
    </row>
    <row r="29" spans="1:4" ht="15.75" thickBot="1" x14ac:dyDescent="0.3">
      <c r="A29" s="19" t="s">
        <v>136</v>
      </c>
      <c r="B29" s="39">
        <v>20.8</v>
      </c>
      <c r="C29" s="40">
        <v>18.836793</v>
      </c>
      <c r="D29" s="39">
        <v>3.0010050000000001</v>
      </c>
    </row>
    <row r="30" spans="1:4" ht="15.75" thickBot="1" x14ac:dyDescent="0.3">
      <c r="A30" s="19" t="s">
        <v>137</v>
      </c>
      <c r="B30" s="39">
        <v>21.4</v>
      </c>
      <c r="C30" s="40">
        <v>19.562031999999999</v>
      </c>
      <c r="D30" s="39">
        <v>3.1177350000000001</v>
      </c>
    </row>
  </sheetData>
  <mergeCells count="1">
    <mergeCell ref="A3:D3"/>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heetViews>
  <sheetFormatPr defaultColWidth="9.140625" defaultRowHeight="15" x14ac:dyDescent="0.25"/>
  <cols>
    <col min="1" max="1" width="9.140625" style="1"/>
    <col min="2" max="3" width="11.28515625" style="1" bestFit="1" customWidth="1"/>
    <col min="4" max="4" width="10.5703125" style="1" bestFit="1" customWidth="1"/>
    <col min="5" max="5" width="11.28515625" style="1" bestFit="1" customWidth="1"/>
    <col min="6" max="17" width="9.140625" style="1"/>
    <col min="18" max="18" width="10.5703125" style="1" bestFit="1" customWidth="1"/>
    <col min="19" max="19" width="9.5703125" style="1" bestFit="1" customWidth="1"/>
    <col min="20" max="16384" width="9.140625" style="1"/>
  </cols>
  <sheetData>
    <row r="1" spans="1:19" x14ac:dyDescent="0.25">
      <c r="A1" s="10" t="s">
        <v>0</v>
      </c>
    </row>
    <row r="2" spans="1:19" ht="15.75" thickBot="1" x14ac:dyDescent="0.3">
      <c r="A2" s="11" t="s">
        <v>8</v>
      </c>
      <c r="B2" s="9"/>
    </row>
    <row r="3" spans="1:19" ht="34.5" thickBot="1" x14ac:dyDescent="0.3">
      <c r="A3" s="2" t="s">
        <v>1</v>
      </c>
      <c r="B3" s="2" t="s">
        <v>2</v>
      </c>
      <c r="C3" s="2" t="s">
        <v>3</v>
      </c>
      <c r="D3" s="2" t="s">
        <v>4</v>
      </c>
      <c r="E3" s="2" t="s">
        <v>162</v>
      </c>
    </row>
    <row r="4" spans="1:19" ht="15.75" thickBot="1" x14ac:dyDescent="0.3">
      <c r="A4" s="8">
        <v>2014</v>
      </c>
      <c r="B4" s="6">
        <v>16950</v>
      </c>
      <c r="C4" s="6">
        <v>15085.5</v>
      </c>
      <c r="D4" s="8"/>
      <c r="E4" s="6"/>
      <c r="R4" s="25"/>
    </row>
    <row r="5" spans="1:19" ht="15.75" thickBot="1" x14ac:dyDescent="0.3">
      <c r="A5" s="8">
        <v>2015</v>
      </c>
      <c r="B5" s="7">
        <v>18850</v>
      </c>
      <c r="C5" s="7">
        <v>16776.5</v>
      </c>
      <c r="D5" s="8" t="s">
        <v>95</v>
      </c>
      <c r="E5" s="7">
        <f>AVERAGE(C4:C5)</f>
        <v>15931</v>
      </c>
      <c r="R5" s="25"/>
      <c r="S5" s="25"/>
    </row>
    <row r="6" spans="1:19" ht="15.75" thickBot="1" x14ac:dyDescent="0.3">
      <c r="A6" s="8">
        <v>2016</v>
      </c>
      <c r="B6" s="6">
        <v>21431</v>
      </c>
      <c r="C6" s="6">
        <v>19073.59</v>
      </c>
      <c r="D6" s="8" t="s">
        <v>96</v>
      </c>
      <c r="E6" s="6">
        <f t="shared" ref="E6:E20" si="0">AVERAGE(C5:C6)</f>
        <v>17925.044999999998</v>
      </c>
      <c r="R6" s="25"/>
    </row>
    <row r="7" spans="1:19" ht="15.75" thickBot="1" x14ac:dyDescent="0.3">
      <c r="A7" s="8">
        <v>2017</v>
      </c>
      <c r="B7" s="7">
        <v>26031</v>
      </c>
      <c r="C7" s="7">
        <v>23167.59</v>
      </c>
      <c r="D7" s="8" t="s">
        <v>97</v>
      </c>
      <c r="E7" s="7">
        <f t="shared" si="0"/>
        <v>21120.59</v>
      </c>
      <c r="R7" s="25"/>
    </row>
    <row r="8" spans="1:19" ht="15.75" thickBot="1" x14ac:dyDescent="0.3">
      <c r="A8" s="8">
        <v>2018</v>
      </c>
      <c r="B8" s="6">
        <v>28637</v>
      </c>
      <c r="C8" s="6">
        <v>25486.93</v>
      </c>
      <c r="D8" s="8" t="s">
        <v>98</v>
      </c>
      <c r="E8" s="6">
        <f t="shared" si="0"/>
        <v>24327.260000000002</v>
      </c>
      <c r="R8" s="25"/>
    </row>
    <row r="9" spans="1:19" ht="15.75" thickBot="1" x14ac:dyDescent="0.3">
      <c r="A9" s="8">
        <v>2019</v>
      </c>
      <c r="B9" s="7">
        <v>31224</v>
      </c>
      <c r="C9" s="7">
        <v>27789.360000000001</v>
      </c>
      <c r="D9" s="8" t="s">
        <v>99</v>
      </c>
      <c r="E9" s="7">
        <f t="shared" si="0"/>
        <v>26638.145</v>
      </c>
      <c r="R9" s="25"/>
    </row>
    <row r="10" spans="1:19" ht="15.75" thickBot="1" x14ac:dyDescent="0.3">
      <c r="A10" s="8">
        <v>2020</v>
      </c>
      <c r="B10" s="6">
        <v>33850</v>
      </c>
      <c r="C10" s="6">
        <v>30126.5</v>
      </c>
      <c r="D10" s="8" t="s">
        <v>100</v>
      </c>
      <c r="E10" s="6">
        <f t="shared" si="0"/>
        <v>28957.93</v>
      </c>
      <c r="R10" s="25"/>
    </row>
    <row r="11" spans="1:19" ht="15.75" thickBot="1" x14ac:dyDescent="0.3">
      <c r="A11" s="8">
        <v>2021</v>
      </c>
      <c r="B11" s="7">
        <v>33000</v>
      </c>
      <c r="C11" s="7">
        <v>29370</v>
      </c>
      <c r="D11" s="8" t="s">
        <v>101</v>
      </c>
      <c r="E11" s="7">
        <f t="shared" si="0"/>
        <v>29748.25</v>
      </c>
      <c r="R11" s="25"/>
    </row>
    <row r="12" spans="1:19" ht="15.75" thickBot="1" x14ac:dyDescent="0.3">
      <c r="A12" s="8">
        <v>2022</v>
      </c>
      <c r="B12" s="6">
        <v>33000</v>
      </c>
      <c r="C12" s="6">
        <v>29370</v>
      </c>
      <c r="D12" s="8" t="s">
        <v>102</v>
      </c>
      <c r="E12" s="6">
        <f t="shared" si="0"/>
        <v>29370</v>
      </c>
      <c r="R12" s="25"/>
    </row>
    <row r="13" spans="1:19" ht="15.75" thickBot="1" x14ac:dyDescent="0.3">
      <c r="A13" s="8">
        <v>2023</v>
      </c>
      <c r="B13" s="7">
        <v>33000</v>
      </c>
      <c r="C13" s="7">
        <v>29370</v>
      </c>
      <c r="D13" s="8" t="s">
        <v>103</v>
      </c>
      <c r="E13" s="7">
        <f t="shared" si="0"/>
        <v>29370</v>
      </c>
      <c r="R13" s="25"/>
    </row>
    <row r="14" spans="1:19" ht="15.75" thickBot="1" x14ac:dyDescent="0.3">
      <c r="A14" s="8">
        <v>2024</v>
      </c>
      <c r="B14" s="6">
        <v>33000</v>
      </c>
      <c r="C14" s="6">
        <v>29370</v>
      </c>
      <c r="D14" s="8" t="s">
        <v>104</v>
      </c>
      <c r="E14" s="6">
        <f t="shared" si="0"/>
        <v>29370</v>
      </c>
      <c r="R14" s="25"/>
    </row>
    <row r="15" spans="1:19" ht="15.75" thickBot="1" x14ac:dyDescent="0.3">
      <c r="A15" s="8">
        <v>2025</v>
      </c>
      <c r="B15" s="7">
        <v>33000</v>
      </c>
      <c r="C15" s="7">
        <v>29370</v>
      </c>
      <c r="D15" s="8" t="s">
        <v>105</v>
      </c>
      <c r="E15" s="7">
        <f t="shared" si="0"/>
        <v>29370</v>
      </c>
      <c r="R15" s="25"/>
    </row>
    <row r="16" spans="1:19" ht="15.75" thickBot="1" x14ac:dyDescent="0.3">
      <c r="A16" s="8">
        <v>2026</v>
      </c>
      <c r="B16" s="6">
        <v>33000</v>
      </c>
      <c r="C16" s="6">
        <v>29370</v>
      </c>
      <c r="D16" s="8" t="s">
        <v>106</v>
      </c>
      <c r="E16" s="6">
        <f t="shared" si="0"/>
        <v>29370</v>
      </c>
      <c r="R16" s="25"/>
    </row>
    <row r="17" spans="1:18" ht="15.75" thickBot="1" x14ac:dyDescent="0.3">
      <c r="A17" s="8">
        <v>2027</v>
      </c>
      <c r="B17" s="7">
        <v>33000</v>
      </c>
      <c r="C17" s="7">
        <v>29370</v>
      </c>
      <c r="D17" s="8" t="s">
        <v>107</v>
      </c>
      <c r="E17" s="7">
        <f t="shared" si="0"/>
        <v>29370</v>
      </c>
      <c r="R17" s="25"/>
    </row>
    <row r="18" spans="1:18" ht="15.75" thickBot="1" x14ac:dyDescent="0.3">
      <c r="A18" s="8">
        <v>2028</v>
      </c>
      <c r="B18" s="6">
        <v>33000</v>
      </c>
      <c r="C18" s="6">
        <v>29370</v>
      </c>
      <c r="D18" s="8" t="s">
        <v>108</v>
      </c>
      <c r="E18" s="6">
        <f t="shared" si="0"/>
        <v>29370</v>
      </c>
      <c r="R18" s="25"/>
    </row>
    <row r="19" spans="1:18" ht="15.75" thickBot="1" x14ac:dyDescent="0.3">
      <c r="A19" s="8">
        <v>2029</v>
      </c>
      <c r="B19" s="7">
        <v>33000</v>
      </c>
      <c r="C19" s="7">
        <v>29370</v>
      </c>
      <c r="D19" s="8" t="s">
        <v>109</v>
      </c>
      <c r="E19" s="7">
        <f t="shared" si="0"/>
        <v>29370</v>
      </c>
      <c r="R19" s="25"/>
    </row>
    <row r="20" spans="1:18" ht="15.75" thickBot="1" x14ac:dyDescent="0.3">
      <c r="A20" s="8" t="s">
        <v>5</v>
      </c>
      <c r="B20" s="6">
        <v>33000</v>
      </c>
      <c r="C20" s="6">
        <v>29370</v>
      </c>
      <c r="D20" s="8" t="s">
        <v>6</v>
      </c>
      <c r="E20" s="6">
        <f t="shared" si="0"/>
        <v>29370</v>
      </c>
      <c r="R20" s="25"/>
    </row>
    <row r="21" spans="1:18" x14ac:dyDescent="0.25">
      <c r="A21" s="17" t="s">
        <v>161</v>
      </c>
    </row>
    <row r="22" spans="1:18" x14ac:dyDescent="0.25">
      <c r="A22" s="17" t="s">
        <v>168</v>
      </c>
    </row>
    <row r="23" spans="1:18" x14ac:dyDescent="0.25">
      <c r="A23" s="17" t="s">
        <v>7</v>
      </c>
    </row>
    <row r="24" spans="1:18" x14ac:dyDescent="0.25">
      <c r="A24" s="1" t="s">
        <v>163</v>
      </c>
    </row>
    <row r="27" spans="1:18" x14ac:dyDescent="0.25">
      <c r="D27" s="25"/>
    </row>
  </sheetData>
  <hyperlinks>
    <hyperlink ref="A21" r:id="rId1" display="* Assumes NEM share of Australia-wide energy consumption of 86.3%. Source: Australian Government Bureau of Resources and Energy Economics - 2012 Australian Energy Statistics Data"/>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heetViews>
  <sheetFormatPr defaultColWidth="9.140625" defaultRowHeight="15" x14ac:dyDescent="0.25"/>
  <cols>
    <col min="1" max="16384" width="9.140625" style="1"/>
  </cols>
  <sheetData>
    <row r="1" spans="1:5" x14ac:dyDescent="0.25">
      <c r="A1" s="10" t="s">
        <v>9</v>
      </c>
    </row>
    <row r="2" spans="1:5" ht="15.75" thickBot="1" x14ac:dyDescent="0.3">
      <c r="A2" s="11" t="s">
        <v>226</v>
      </c>
    </row>
    <row r="3" spans="1:5" ht="23.25" thickBot="1" x14ac:dyDescent="0.3">
      <c r="A3" s="2" t="s">
        <v>10</v>
      </c>
      <c r="B3" s="2" t="s">
        <v>167</v>
      </c>
      <c r="C3" s="2" t="s">
        <v>11</v>
      </c>
      <c r="D3" s="24" t="s">
        <v>167</v>
      </c>
    </row>
    <row r="4" spans="1:5" ht="15.75" thickBot="1" x14ac:dyDescent="0.3">
      <c r="A4" s="8">
        <v>2014</v>
      </c>
      <c r="B4" s="6">
        <v>1925.6379999999999</v>
      </c>
      <c r="C4" s="8"/>
      <c r="D4" s="6"/>
      <c r="E4" s="23"/>
    </row>
    <row r="5" spans="1:5" ht="15.75" thickBot="1" x14ac:dyDescent="0.3">
      <c r="A5" s="8">
        <v>2015</v>
      </c>
      <c r="B5" s="7">
        <v>1482.095</v>
      </c>
      <c r="C5" s="8" t="s">
        <v>95</v>
      </c>
      <c r="D5" s="7">
        <v>1703.8665000000001</v>
      </c>
      <c r="E5" s="23"/>
    </row>
    <row r="6" spans="1:5" ht="15.75" thickBot="1" x14ac:dyDescent="0.3">
      <c r="A6" s="8">
        <v>2016</v>
      </c>
      <c r="B6" s="6">
        <v>1374.731</v>
      </c>
      <c r="C6" s="8" t="s">
        <v>96</v>
      </c>
      <c r="D6" s="6">
        <v>1428.413</v>
      </c>
      <c r="E6" s="23"/>
    </row>
    <row r="7" spans="1:5" ht="15.75" thickBot="1" x14ac:dyDescent="0.3">
      <c r="A7" s="8">
        <v>2017</v>
      </c>
      <c r="B7" s="7">
        <v>1150</v>
      </c>
      <c r="C7" s="8" t="s">
        <v>97</v>
      </c>
      <c r="D7" s="7">
        <v>1262.3654999999999</v>
      </c>
      <c r="E7" s="23"/>
    </row>
    <row r="8" spans="1:5" ht="15.75" thickBot="1" x14ac:dyDescent="0.3">
      <c r="A8" s="8">
        <v>2018</v>
      </c>
      <c r="B8" s="6">
        <v>950</v>
      </c>
      <c r="C8" s="8" t="s">
        <v>98</v>
      </c>
      <c r="D8" s="6">
        <v>1050</v>
      </c>
      <c r="E8" s="23"/>
    </row>
    <row r="9" spans="1:5" ht="15.75" thickBot="1" x14ac:dyDescent="0.3">
      <c r="A9" s="8">
        <v>2019</v>
      </c>
      <c r="B9" s="7">
        <v>750</v>
      </c>
      <c r="C9" s="8" t="s">
        <v>99</v>
      </c>
      <c r="D9" s="7">
        <v>850</v>
      </c>
      <c r="E9" s="23"/>
    </row>
    <row r="10" spans="1:5" ht="15.75" thickBot="1" x14ac:dyDescent="0.3">
      <c r="A10" s="8">
        <v>2020</v>
      </c>
      <c r="B10" s="6">
        <v>540</v>
      </c>
      <c r="C10" s="8" t="s">
        <v>100</v>
      </c>
      <c r="D10" s="6">
        <v>645</v>
      </c>
      <c r="E10" s="23"/>
    </row>
    <row r="11" spans="1:5" ht="15.75" thickBot="1" x14ac:dyDescent="0.3">
      <c r="A11" s="8">
        <v>2021</v>
      </c>
      <c r="B11" s="7">
        <v>320</v>
      </c>
      <c r="C11" s="8" t="s">
        <v>101</v>
      </c>
      <c r="D11" s="7">
        <v>430</v>
      </c>
      <c r="E11" s="23"/>
    </row>
    <row r="12" spans="1:5" ht="15.75" thickBot="1" x14ac:dyDescent="0.3">
      <c r="A12" s="8">
        <v>2022</v>
      </c>
      <c r="B12" s="6">
        <v>130</v>
      </c>
      <c r="C12" s="8" t="s">
        <v>102</v>
      </c>
      <c r="D12" s="6">
        <v>225</v>
      </c>
      <c r="E12" s="23"/>
    </row>
    <row r="13" spans="1:5" ht="15.75" thickBot="1" x14ac:dyDescent="0.3">
      <c r="A13" s="8">
        <v>2023</v>
      </c>
      <c r="B13" s="7">
        <v>100</v>
      </c>
      <c r="C13" s="8" t="s">
        <v>103</v>
      </c>
      <c r="D13" s="7">
        <v>115</v>
      </c>
      <c r="E13" s="23"/>
    </row>
    <row r="14" spans="1:5" ht="15.75" thickBot="1" x14ac:dyDescent="0.3">
      <c r="A14" s="8">
        <v>2024</v>
      </c>
      <c r="B14" s="6">
        <v>100</v>
      </c>
      <c r="C14" s="8" t="s">
        <v>104</v>
      </c>
      <c r="D14" s="6">
        <v>100</v>
      </c>
      <c r="E14" s="23"/>
    </row>
    <row r="15" spans="1:5" ht="15.75" thickBot="1" x14ac:dyDescent="0.3">
      <c r="A15" s="8">
        <v>2025</v>
      </c>
      <c r="B15" s="7">
        <v>100</v>
      </c>
      <c r="C15" s="8" t="s">
        <v>105</v>
      </c>
      <c r="D15" s="7">
        <v>100</v>
      </c>
      <c r="E15" s="23"/>
    </row>
    <row r="16" spans="1:5" ht="15.75" thickBot="1" x14ac:dyDescent="0.3">
      <c r="A16" s="8">
        <v>2026</v>
      </c>
      <c r="B16" s="6">
        <v>100</v>
      </c>
      <c r="C16" s="8" t="s">
        <v>106</v>
      </c>
      <c r="D16" s="6">
        <v>100</v>
      </c>
      <c r="E16" s="23"/>
    </row>
    <row r="17" spans="1:5" ht="15.75" thickBot="1" x14ac:dyDescent="0.3">
      <c r="A17" s="8">
        <v>2027</v>
      </c>
      <c r="B17" s="7">
        <v>100</v>
      </c>
      <c r="C17" s="8" t="s">
        <v>107</v>
      </c>
      <c r="D17" s="7">
        <v>100</v>
      </c>
      <c r="E17" s="23"/>
    </row>
    <row r="18" spans="1:5" ht="15.75" thickBot="1" x14ac:dyDescent="0.3">
      <c r="A18" s="8">
        <v>2028</v>
      </c>
      <c r="B18" s="6">
        <v>100</v>
      </c>
      <c r="C18" s="8" t="s">
        <v>108</v>
      </c>
      <c r="D18" s="6">
        <v>100</v>
      </c>
      <c r="E18" s="23"/>
    </row>
    <row r="19" spans="1:5" ht="15.75" thickBot="1" x14ac:dyDescent="0.3">
      <c r="A19" s="8">
        <v>2029</v>
      </c>
      <c r="B19" s="7">
        <v>100</v>
      </c>
      <c r="C19" s="8" t="s">
        <v>109</v>
      </c>
      <c r="D19" s="7">
        <v>100</v>
      </c>
      <c r="E19" s="23"/>
    </row>
    <row r="20" spans="1:5" ht="15.75" thickBot="1" x14ac:dyDescent="0.3">
      <c r="A20" s="8">
        <v>2030</v>
      </c>
      <c r="B20" s="6">
        <v>100</v>
      </c>
      <c r="C20" s="8" t="s">
        <v>6</v>
      </c>
      <c r="D20" s="6">
        <v>100</v>
      </c>
    </row>
    <row r="22" spans="1:5" x14ac:dyDescent="0.25">
      <c r="A22" s="1" t="s">
        <v>222</v>
      </c>
    </row>
    <row r="23" spans="1:5" x14ac:dyDescent="0.25">
      <c r="A23" s="1" t="s">
        <v>224</v>
      </c>
    </row>
    <row r="24" spans="1:5" x14ac:dyDescent="0.25">
      <c r="A24" s="1" t="s">
        <v>223</v>
      </c>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heetViews>
  <sheetFormatPr defaultColWidth="9.140625" defaultRowHeight="15" x14ac:dyDescent="0.25"/>
  <cols>
    <col min="1" max="16" width="9.140625" style="1"/>
    <col min="17" max="17" width="5.5703125" style="1" customWidth="1"/>
    <col min="18" max="16384" width="9.140625" style="1"/>
  </cols>
  <sheetData>
    <row r="1" spans="1:5" x14ac:dyDescent="0.25">
      <c r="A1" s="10" t="s">
        <v>166</v>
      </c>
    </row>
    <row r="2" spans="1:5" ht="15.75" thickBot="1" x14ac:dyDescent="0.3">
      <c r="A2" s="11" t="s">
        <v>220</v>
      </c>
    </row>
    <row r="3" spans="1:5" ht="23.25" thickBot="1" x14ac:dyDescent="0.3">
      <c r="A3" s="24" t="s">
        <v>10</v>
      </c>
      <c r="B3" s="24" t="s">
        <v>166</v>
      </c>
      <c r="C3" s="24" t="s">
        <v>11</v>
      </c>
      <c r="D3" s="24" t="s">
        <v>166</v>
      </c>
    </row>
    <row r="4" spans="1:5" ht="15.75" thickBot="1" x14ac:dyDescent="0.3">
      <c r="A4" s="8">
        <v>2014</v>
      </c>
      <c r="B4" s="26">
        <v>20</v>
      </c>
      <c r="C4" s="8"/>
      <c r="D4" s="26"/>
      <c r="E4" s="23"/>
    </row>
    <row r="5" spans="1:5" ht="15.75" thickBot="1" x14ac:dyDescent="0.3">
      <c r="A5" s="8">
        <v>2015</v>
      </c>
      <c r="B5" s="7">
        <v>130</v>
      </c>
      <c r="C5" s="8" t="s">
        <v>95</v>
      </c>
      <c r="D5" s="7">
        <v>75</v>
      </c>
      <c r="E5" s="23"/>
    </row>
    <row r="6" spans="1:5" ht="15.75" thickBot="1" x14ac:dyDescent="0.3">
      <c r="A6" s="8">
        <v>2016</v>
      </c>
      <c r="B6" s="6">
        <v>290</v>
      </c>
      <c r="C6" s="8" t="s">
        <v>96</v>
      </c>
      <c r="D6" s="6">
        <v>210</v>
      </c>
      <c r="E6" s="23"/>
    </row>
    <row r="7" spans="1:5" ht="15.75" thickBot="1" x14ac:dyDescent="0.3">
      <c r="A7" s="8">
        <v>2017</v>
      </c>
      <c r="B7" s="7">
        <v>580</v>
      </c>
      <c r="C7" s="8" t="s">
        <v>97</v>
      </c>
      <c r="D7" s="7">
        <v>435</v>
      </c>
      <c r="E7" s="23"/>
    </row>
    <row r="8" spans="1:5" ht="15.75" thickBot="1" x14ac:dyDescent="0.3">
      <c r="A8" s="8">
        <v>2018</v>
      </c>
      <c r="B8" s="6">
        <v>950</v>
      </c>
      <c r="C8" s="8" t="s">
        <v>98</v>
      </c>
      <c r="D8" s="6">
        <v>765</v>
      </c>
      <c r="E8" s="23"/>
    </row>
    <row r="9" spans="1:5" ht="15.75" thickBot="1" x14ac:dyDescent="0.3">
      <c r="A9" s="8">
        <v>2019</v>
      </c>
      <c r="B9" s="7">
        <v>1420</v>
      </c>
      <c r="C9" s="8" t="s">
        <v>99</v>
      </c>
      <c r="D9" s="7">
        <v>1185</v>
      </c>
      <c r="E9" s="23"/>
    </row>
    <row r="10" spans="1:5" ht="15.75" thickBot="1" x14ac:dyDescent="0.3">
      <c r="A10" s="8">
        <v>2020</v>
      </c>
      <c r="B10" s="6">
        <v>1900</v>
      </c>
      <c r="C10" s="8" t="s">
        <v>100</v>
      </c>
      <c r="D10" s="6">
        <v>1660</v>
      </c>
      <c r="E10" s="23"/>
    </row>
    <row r="11" spans="1:5" ht="15.75" thickBot="1" x14ac:dyDescent="0.3">
      <c r="A11" s="8">
        <v>2021</v>
      </c>
      <c r="B11" s="7">
        <v>1900</v>
      </c>
      <c r="C11" s="8" t="s">
        <v>101</v>
      </c>
      <c r="D11" s="7">
        <v>1900</v>
      </c>
      <c r="E11" s="23"/>
    </row>
    <row r="12" spans="1:5" ht="15.75" thickBot="1" x14ac:dyDescent="0.3">
      <c r="A12" s="8">
        <v>2022</v>
      </c>
      <c r="B12" s="6">
        <v>1900</v>
      </c>
      <c r="C12" s="8" t="s">
        <v>102</v>
      </c>
      <c r="D12" s="6">
        <v>1900</v>
      </c>
      <c r="E12" s="23"/>
    </row>
    <row r="13" spans="1:5" ht="15.75" thickBot="1" x14ac:dyDescent="0.3">
      <c r="A13" s="8">
        <v>2023</v>
      </c>
      <c r="B13" s="7">
        <v>1900</v>
      </c>
      <c r="C13" s="8" t="s">
        <v>103</v>
      </c>
      <c r="D13" s="7">
        <v>1900</v>
      </c>
      <c r="E13" s="23"/>
    </row>
    <row r="14" spans="1:5" ht="15.75" thickBot="1" x14ac:dyDescent="0.3">
      <c r="A14" s="8">
        <v>2024</v>
      </c>
      <c r="B14" s="6">
        <v>1900</v>
      </c>
      <c r="C14" s="8" t="s">
        <v>104</v>
      </c>
      <c r="D14" s="6">
        <v>1900</v>
      </c>
      <c r="E14" s="23"/>
    </row>
    <row r="15" spans="1:5" ht="15.75" thickBot="1" x14ac:dyDescent="0.3">
      <c r="A15" s="8">
        <v>2025</v>
      </c>
      <c r="B15" s="7">
        <v>1900</v>
      </c>
      <c r="C15" s="8" t="s">
        <v>105</v>
      </c>
      <c r="D15" s="7">
        <v>1900</v>
      </c>
      <c r="E15" s="23"/>
    </row>
    <row r="16" spans="1:5" ht="15.75" thickBot="1" x14ac:dyDescent="0.3">
      <c r="A16" s="8">
        <v>2026</v>
      </c>
      <c r="B16" s="6">
        <v>1900</v>
      </c>
      <c r="C16" s="8" t="s">
        <v>106</v>
      </c>
      <c r="D16" s="6">
        <v>1900</v>
      </c>
      <c r="E16" s="23"/>
    </row>
    <row r="17" spans="1:8" ht="15.75" thickBot="1" x14ac:dyDescent="0.3">
      <c r="A17" s="8">
        <v>2027</v>
      </c>
      <c r="B17" s="7">
        <v>1900</v>
      </c>
      <c r="C17" s="8" t="s">
        <v>107</v>
      </c>
      <c r="D17" s="7">
        <v>1900</v>
      </c>
      <c r="E17" s="23"/>
    </row>
    <row r="18" spans="1:8" ht="15.75" thickBot="1" x14ac:dyDescent="0.3">
      <c r="A18" s="8">
        <v>2028</v>
      </c>
      <c r="B18" s="6">
        <v>1900</v>
      </c>
      <c r="C18" s="8" t="s">
        <v>108</v>
      </c>
      <c r="D18" s="6">
        <v>1900</v>
      </c>
      <c r="E18" s="23"/>
    </row>
    <row r="19" spans="1:8" ht="15.75" thickBot="1" x14ac:dyDescent="0.3">
      <c r="A19" s="8">
        <v>2029</v>
      </c>
      <c r="B19" s="7">
        <v>1900</v>
      </c>
      <c r="C19" s="8" t="s">
        <v>109</v>
      </c>
      <c r="D19" s="7">
        <v>1900</v>
      </c>
      <c r="E19" s="23"/>
    </row>
    <row r="20" spans="1:8" ht="15.75" thickBot="1" x14ac:dyDescent="0.3">
      <c r="A20" s="8">
        <v>2030</v>
      </c>
      <c r="B20" s="6">
        <v>1900</v>
      </c>
      <c r="C20" s="8" t="s">
        <v>6</v>
      </c>
      <c r="D20" s="6">
        <v>1900</v>
      </c>
      <c r="E20" s="23"/>
    </row>
    <row r="21" spans="1:8" x14ac:dyDescent="0.25">
      <c r="E21" s="23"/>
    </row>
    <row r="22" spans="1:8" x14ac:dyDescent="0.25">
      <c r="A22" s="1" t="s">
        <v>219</v>
      </c>
      <c r="E22" s="23"/>
    </row>
    <row r="23" spans="1:8" x14ac:dyDescent="0.25">
      <c r="A23" s="1" t="s">
        <v>221</v>
      </c>
      <c r="E23" s="23"/>
      <c r="H23" s="9" t="s">
        <v>210</v>
      </c>
    </row>
    <row r="24" spans="1:8" x14ac:dyDescent="0.25">
      <c r="E24" s="23"/>
    </row>
    <row r="25" spans="1:8" x14ac:dyDescent="0.25">
      <c r="E25" s="23"/>
    </row>
    <row r="26" spans="1:8" x14ac:dyDescent="0.25">
      <c r="E26" s="23"/>
    </row>
    <row r="27" spans="1:8" x14ac:dyDescent="0.25">
      <c r="E27" s="23"/>
    </row>
    <row r="28" spans="1:8" x14ac:dyDescent="0.25">
      <c r="E28" s="23"/>
    </row>
  </sheetData>
  <hyperlinks>
    <hyperlink ref="H23" r:id="rId1"/>
  </hyperlinks>
  <pageMargins left="0.7" right="0.7" top="0.75" bottom="0.75" header="0.3" footer="0.3"/>
  <pageSetup paperSize="9" orientation="portrait"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ColWidth="9.140625" defaultRowHeight="15" x14ac:dyDescent="0.25"/>
  <cols>
    <col min="1" max="1" width="17.42578125" style="1" customWidth="1"/>
    <col min="2" max="7" width="12.140625" style="1" customWidth="1"/>
    <col min="8" max="16384" width="9.140625" style="1"/>
  </cols>
  <sheetData>
    <row r="1" spans="1:7" x14ac:dyDescent="0.25">
      <c r="A1" s="10" t="s">
        <v>176</v>
      </c>
    </row>
    <row r="2" spans="1:7" ht="15.75" thickBot="1" x14ac:dyDescent="0.3">
      <c r="A2" s="28"/>
      <c r="B2" s="29" t="s">
        <v>13</v>
      </c>
      <c r="C2" s="29" t="s">
        <v>12</v>
      </c>
      <c r="D2" s="29" t="s">
        <v>14</v>
      </c>
      <c r="E2" s="29" t="s">
        <v>15</v>
      </c>
      <c r="F2" s="30" t="s">
        <v>169</v>
      </c>
      <c r="G2" s="31" t="s">
        <v>170</v>
      </c>
    </row>
    <row r="3" spans="1:7" ht="15.75" thickBot="1" x14ac:dyDescent="0.3">
      <c r="A3" s="28" t="s">
        <v>171</v>
      </c>
      <c r="B3" s="32">
        <v>23.9001062582639</v>
      </c>
      <c r="C3" s="33">
        <v>57.882812827022903</v>
      </c>
      <c r="D3" s="32">
        <v>36.9193025915609</v>
      </c>
      <c r="E3" s="33">
        <v>1.7892983326882499</v>
      </c>
      <c r="F3" s="34">
        <v>74</v>
      </c>
      <c r="G3" s="33">
        <v>74</v>
      </c>
    </row>
    <row r="4" spans="1:7" ht="15.75" thickBot="1" x14ac:dyDescent="0.3">
      <c r="A4" s="28" t="s">
        <v>172</v>
      </c>
      <c r="B4" s="32">
        <v>31.6107374060255</v>
      </c>
      <c r="C4" s="33">
        <v>57.882812827022903</v>
      </c>
      <c r="D4" s="32">
        <v>39.591944734232897</v>
      </c>
      <c r="E4" s="33">
        <v>6.0605489521590297</v>
      </c>
      <c r="F4" s="34">
        <v>79</v>
      </c>
      <c r="G4" s="33">
        <v>79</v>
      </c>
    </row>
    <row r="5" spans="1:7" ht="15.75" thickBot="1" x14ac:dyDescent="0.3">
      <c r="A5" s="28" t="s">
        <v>173</v>
      </c>
      <c r="B5" s="32">
        <v>33.771943473291898</v>
      </c>
      <c r="C5" s="33">
        <v>59.164932224325902</v>
      </c>
      <c r="D5" s="32">
        <v>42.030215679064803</v>
      </c>
      <c r="E5" s="33">
        <v>6.0605489521590297</v>
      </c>
      <c r="F5" s="34">
        <v>79</v>
      </c>
      <c r="G5" s="33">
        <v>79</v>
      </c>
    </row>
    <row r="6" spans="1:7" ht="15.75" thickBot="1" x14ac:dyDescent="0.3">
      <c r="A6" s="28" t="s">
        <v>174</v>
      </c>
      <c r="B6" s="32">
        <v>164.40245453737001</v>
      </c>
      <c r="C6" s="33">
        <v>81.234477054821994</v>
      </c>
      <c r="D6" s="32">
        <v>122.52867449506699</v>
      </c>
      <c r="E6" s="33">
        <v>32.871198315082303</v>
      </c>
      <c r="F6" s="34">
        <v>168</v>
      </c>
      <c r="G6" s="33">
        <v>108</v>
      </c>
    </row>
    <row r="7" spans="1:7" x14ac:dyDescent="0.25">
      <c r="A7" s="35" t="s">
        <v>175</v>
      </c>
      <c r="B7" s="36">
        <v>421.73494572770198</v>
      </c>
      <c r="C7" s="37">
        <v>156.29484623083499</v>
      </c>
      <c r="D7" s="36">
        <v>167.159314536214</v>
      </c>
      <c r="E7" s="37">
        <v>72.509713016431206</v>
      </c>
      <c r="F7" s="38">
        <v>245</v>
      </c>
      <c r="G7" s="37">
        <v>185</v>
      </c>
    </row>
    <row r="12" spans="1:7" ht="17.25" x14ac:dyDescent="0.25">
      <c r="A12" s="10" t="s">
        <v>182</v>
      </c>
    </row>
    <row r="13" spans="1:7" ht="15.75" thickBot="1" x14ac:dyDescent="0.3">
      <c r="A13" s="28"/>
      <c r="B13" s="29" t="s">
        <v>179</v>
      </c>
      <c r="C13" s="29" t="s">
        <v>180</v>
      </c>
      <c r="D13" s="29" t="s">
        <v>181</v>
      </c>
    </row>
    <row r="14" spans="1:7" ht="15.75" thickBot="1" x14ac:dyDescent="0.3">
      <c r="A14" s="28" t="s">
        <v>171</v>
      </c>
      <c r="B14" s="32">
        <v>0</v>
      </c>
      <c r="C14" s="33">
        <v>0</v>
      </c>
      <c r="D14" s="32">
        <v>0</v>
      </c>
    </row>
    <row r="15" spans="1:7" ht="15.75" thickBot="1" x14ac:dyDescent="0.3">
      <c r="A15" s="28" t="s">
        <v>172</v>
      </c>
      <c r="B15" s="32">
        <v>0</v>
      </c>
      <c r="C15" s="33">
        <v>0</v>
      </c>
      <c r="D15" s="32">
        <v>0</v>
      </c>
    </row>
    <row r="16" spans="1:7" ht="15.75" thickBot="1" x14ac:dyDescent="0.3">
      <c r="A16" s="28" t="s">
        <v>173</v>
      </c>
      <c r="B16" s="32">
        <v>0</v>
      </c>
      <c r="C16" s="33">
        <v>100</v>
      </c>
      <c r="D16" s="32">
        <v>100</v>
      </c>
    </row>
    <row r="17" spans="1:4" ht="15.75" thickBot="1" x14ac:dyDescent="0.3">
      <c r="A17" s="28" t="s">
        <v>174</v>
      </c>
      <c r="B17" s="32">
        <v>0</v>
      </c>
      <c r="C17" s="33">
        <v>100</v>
      </c>
      <c r="D17" s="32">
        <v>100</v>
      </c>
    </row>
    <row r="18" spans="1:4" x14ac:dyDescent="0.25">
      <c r="A18" s="35" t="s">
        <v>175</v>
      </c>
      <c r="B18" s="36">
        <v>200</v>
      </c>
      <c r="C18" s="37">
        <v>400</v>
      </c>
      <c r="D18" s="36">
        <v>600</v>
      </c>
    </row>
    <row r="19" spans="1:4" x14ac:dyDescent="0.25">
      <c r="A19" s="1" t="s">
        <v>183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workbookViewId="0"/>
  </sheetViews>
  <sheetFormatPr defaultColWidth="9.140625" defaultRowHeight="15" x14ac:dyDescent="0.25"/>
  <cols>
    <col min="1" max="1" width="31.28515625" style="1" bestFit="1" customWidth="1"/>
    <col min="2" max="16384" width="9.140625" style="1"/>
  </cols>
  <sheetData>
    <row r="1" spans="1:13" ht="15.75" thickBot="1" x14ac:dyDescent="0.3">
      <c r="A1" s="10" t="s">
        <v>75</v>
      </c>
    </row>
    <row r="2" spans="1:13" ht="15.75" thickBot="1" x14ac:dyDescent="0.3">
      <c r="A2" s="2"/>
      <c r="B2" s="2" t="s">
        <v>16</v>
      </c>
      <c r="C2" s="2" t="s">
        <v>17</v>
      </c>
      <c r="D2" s="2" t="s">
        <v>18</v>
      </c>
      <c r="E2" s="2" t="s">
        <v>19</v>
      </c>
      <c r="F2" s="2" t="s">
        <v>20</v>
      </c>
      <c r="G2" s="2" t="s">
        <v>21</v>
      </c>
      <c r="H2" s="2" t="s">
        <v>22</v>
      </c>
      <c r="I2" s="2" t="s">
        <v>23</v>
      </c>
      <c r="J2" s="2" t="s">
        <v>24</v>
      </c>
      <c r="K2" s="2" t="s">
        <v>25</v>
      </c>
      <c r="L2" s="2" t="s">
        <v>26</v>
      </c>
      <c r="M2" s="2" t="s">
        <v>27</v>
      </c>
    </row>
    <row r="3" spans="1:13" ht="15.75" thickBot="1" x14ac:dyDescent="0.3">
      <c r="A3" s="12" t="s">
        <v>28</v>
      </c>
      <c r="B3" s="6">
        <v>0</v>
      </c>
      <c r="C3" s="6">
        <v>0</v>
      </c>
      <c r="D3" s="6">
        <v>0</v>
      </c>
      <c r="E3" s="6">
        <v>0</v>
      </c>
      <c r="F3" s="6">
        <v>0</v>
      </c>
      <c r="G3" s="6">
        <v>0</v>
      </c>
      <c r="H3" s="6">
        <v>0</v>
      </c>
      <c r="I3" s="6">
        <v>0</v>
      </c>
      <c r="J3" s="6">
        <v>6.3375887661206391</v>
      </c>
      <c r="K3" s="6">
        <v>24.560348669225373</v>
      </c>
      <c r="L3" s="6">
        <v>30.707466427895035</v>
      </c>
      <c r="M3" s="6">
        <v>34.320606687419129</v>
      </c>
    </row>
    <row r="4" spans="1:13" ht="15.75" thickBot="1" x14ac:dyDescent="0.3">
      <c r="A4" s="12" t="s">
        <v>29</v>
      </c>
      <c r="B4" s="7">
        <v>328</v>
      </c>
      <c r="C4" s="7">
        <v>330</v>
      </c>
      <c r="D4" s="7">
        <v>100</v>
      </c>
      <c r="E4" s="7">
        <v>328.99999999999994</v>
      </c>
      <c r="F4" s="7">
        <v>434</v>
      </c>
      <c r="G4" s="7">
        <v>749.99999999999989</v>
      </c>
      <c r="H4" s="7">
        <v>748.99999999999989</v>
      </c>
      <c r="I4" s="7">
        <v>434</v>
      </c>
      <c r="J4" s="7">
        <v>435</v>
      </c>
      <c r="K4" s="7">
        <v>434</v>
      </c>
      <c r="L4" s="7">
        <v>154</v>
      </c>
      <c r="M4" s="7">
        <v>293</v>
      </c>
    </row>
    <row r="5" spans="1:13" ht="15.75" thickBot="1" x14ac:dyDescent="0.3">
      <c r="A5" s="12" t="s">
        <v>30</v>
      </c>
      <c r="B5" s="6">
        <v>0</v>
      </c>
      <c r="C5" s="6">
        <v>0</v>
      </c>
      <c r="D5" s="6">
        <v>0</v>
      </c>
      <c r="E5" s="6">
        <v>0</v>
      </c>
      <c r="F5" s="6">
        <v>0</v>
      </c>
      <c r="G5" s="6">
        <v>0</v>
      </c>
      <c r="H5" s="6">
        <v>0</v>
      </c>
      <c r="I5" s="6">
        <v>0</v>
      </c>
      <c r="J5" s="6">
        <v>0</v>
      </c>
      <c r="K5" s="6">
        <v>0</v>
      </c>
      <c r="L5" s="6">
        <v>0</v>
      </c>
      <c r="M5" s="6">
        <v>0</v>
      </c>
    </row>
    <row r="6" spans="1:13" ht="15.75" thickBot="1" x14ac:dyDescent="0.3">
      <c r="A6" s="12" t="s">
        <v>31</v>
      </c>
      <c r="B6" s="7">
        <v>4.5689998014112634</v>
      </c>
      <c r="C6" s="7">
        <v>1.6355862415733704</v>
      </c>
      <c r="D6" s="7">
        <v>0.30999970362503421</v>
      </c>
      <c r="E6" s="7">
        <v>0.84399968818641169</v>
      </c>
      <c r="F6" s="7">
        <v>4.0310105424919547</v>
      </c>
      <c r="G6" s="7">
        <v>7.2589956051235376</v>
      </c>
      <c r="H6" s="7">
        <v>9.3437563934763403</v>
      </c>
      <c r="I6" s="7">
        <v>14.754008900730939</v>
      </c>
      <c r="J6" s="7">
        <v>20.585008439376793</v>
      </c>
      <c r="K6" s="7">
        <v>33.540994784144239</v>
      </c>
      <c r="L6" s="7">
        <v>25.29397515243615</v>
      </c>
      <c r="M6" s="7">
        <v>14.190000280755761</v>
      </c>
    </row>
    <row r="7" spans="1:13" ht="15.75" thickBot="1" x14ac:dyDescent="0.3">
      <c r="A7" s="12" t="s">
        <v>32</v>
      </c>
      <c r="B7" s="6">
        <v>15.634049748334311</v>
      </c>
      <c r="C7" s="6">
        <v>21.47808209285974</v>
      </c>
      <c r="D7" s="6">
        <v>22.57763290400711</v>
      </c>
      <c r="E7" s="6">
        <v>16.835863138298059</v>
      </c>
      <c r="F7" s="6">
        <v>22.474318490899631</v>
      </c>
      <c r="G7" s="6">
        <v>39.995137432303189</v>
      </c>
      <c r="H7" s="6">
        <v>35.906463913399122</v>
      </c>
      <c r="I7" s="6">
        <v>72.782994718949752</v>
      </c>
      <c r="J7" s="6">
        <v>62.68669826610239</v>
      </c>
      <c r="K7" s="6">
        <v>50.689937442348779</v>
      </c>
      <c r="L7" s="6">
        <v>35.887568637483355</v>
      </c>
      <c r="M7" s="6">
        <v>44.46512959795551</v>
      </c>
    </row>
    <row r="8" spans="1:13" ht="15.75" thickBot="1" x14ac:dyDescent="0.3">
      <c r="A8" s="12" t="s">
        <v>33</v>
      </c>
      <c r="B8" s="7">
        <v>31.212450910681859</v>
      </c>
      <c r="C8" s="7">
        <v>25.258545191491915</v>
      </c>
      <c r="D8" s="7">
        <v>29.439947795602802</v>
      </c>
      <c r="E8" s="7">
        <v>16.956001860072661</v>
      </c>
      <c r="F8" s="7">
        <v>28.701088415305488</v>
      </c>
      <c r="G8" s="7">
        <v>27.282195134228157</v>
      </c>
      <c r="H8" s="7">
        <v>17.434561555593124</v>
      </c>
      <c r="I8" s="7">
        <v>12.539398108399759</v>
      </c>
      <c r="J8" s="7">
        <v>30.018866008422062</v>
      </c>
      <c r="K8" s="7">
        <v>18.501860412813077</v>
      </c>
      <c r="L8" s="7">
        <v>16.349992526362701</v>
      </c>
      <c r="M8" s="7">
        <v>12.618375462388091</v>
      </c>
    </row>
    <row r="9" spans="1:13" ht="15.75" thickBot="1" x14ac:dyDescent="0.3">
      <c r="A9" s="12" t="s">
        <v>34</v>
      </c>
      <c r="B9" s="6">
        <v>0</v>
      </c>
      <c r="C9" s="6">
        <v>0</v>
      </c>
      <c r="D9" s="6">
        <v>0</v>
      </c>
      <c r="E9" s="6">
        <v>0</v>
      </c>
      <c r="F9" s="6">
        <v>0</v>
      </c>
      <c r="G9" s="6">
        <v>0</v>
      </c>
      <c r="H9" s="6">
        <v>0</v>
      </c>
      <c r="I9" s="6">
        <v>0</v>
      </c>
      <c r="J9" s="6">
        <v>0</v>
      </c>
      <c r="K9" s="6">
        <v>0</v>
      </c>
      <c r="L9" s="6">
        <v>0</v>
      </c>
      <c r="M9" s="6">
        <v>0</v>
      </c>
    </row>
    <row r="10" spans="1:13" ht="15.75" thickBot="1" x14ac:dyDescent="0.3">
      <c r="A10" s="12" t="s">
        <v>35</v>
      </c>
      <c r="B10" s="7">
        <v>3.7565051327500187</v>
      </c>
      <c r="C10" s="7">
        <v>1.8262096833408958</v>
      </c>
      <c r="D10" s="7">
        <v>1.9237770617288996</v>
      </c>
      <c r="E10" s="7">
        <v>3.3982780423586392</v>
      </c>
      <c r="F10" s="7">
        <v>5.5075828185557754</v>
      </c>
      <c r="G10" s="7">
        <v>18.825823674939958</v>
      </c>
      <c r="H10" s="7">
        <v>33.713385314139465</v>
      </c>
      <c r="I10" s="7">
        <v>45.667824087649329</v>
      </c>
      <c r="J10" s="7">
        <v>48.612202541368184</v>
      </c>
      <c r="K10" s="7">
        <v>33.396182378770419</v>
      </c>
      <c r="L10" s="7">
        <v>16.489436462813156</v>
      </c>
      <c r="M10" s="7">
        <v>6.4832755512372113</v>
      </c>
    </row>
    <row r="11" spans="1:13" ht="15.75" thickBot="1" x14ac:dyDescent="0.3">
      <c r="A11" s="12" t="s">
        <v>36</v>
      </c>
      <c r="B11" s="6">
        <v>10.098153630732636</v>
      </c>
      <c r="C11" s="6">
        <v>7.6541702405676464</v>
      </c>
      <c r="D11" s="6">
        <v>4.1385172665596759</v>
      </c>
      <c r="E11" s="6">
        <v>5.0360932724633996</v>
      </c>
      <c r="F11" s="6">
        <v>9.6919122310884696</v>
      </c>
      <c r="G11" s="6">
        <v>20.948280872790598</v>
      </c>
      <c r="H11" s="6">
        <v>32.125226883206437</v>
      </c>
      <c r="I11" s="6">
        <v>42.677856380559447</v>
      </c>
      <c r="J11" s="6">
        <v>58.765140282512149</v>
      </c>
      <c r="K11" s="6">
        <v>50.756593660554344</v>
      </c>
      <c r="L11" s="6">
        <v>26.371287181428837</v>
      </c>
      <c r="M11" s="6">
        <v>16.708419360562605</v>
      </c>
    </row>
    <row r="12" spans="1:13" ht="15.75" thickBot="1" x14ac:dyDescent="0.3">
      <c r="A12" s="12" t="s">
        <v>37</v>
      </c>
      <c r="B12" s="7">
        <v>13.300404448751388</v>
      </c>
      <c r="C12" s="7">
        <v>11.500349711326388</v>
      </c>
      <c r="D12" s="7">
        <v>4.1301255919806943</v>
      </c>
      <c r="E12" s="7">
        <v>43.96133680955721</v>
      </c>
      <c r="F12" s="7">
        <v>281.43855819639873</v>
      </c>
      <c r="G12" s="7">
        <v>263.6880184245689</v>
      </c>
      <c r="H12" s="7">
        <v>297.50904687996524</v>
      </c>
      <c r="I12" s="7">
        <v>254.9077514275736</v>
      </c>
      <c r="J12" s="7">
        <v>537.34634003365295</v>
      </c>
      <c r="K12" s="7">
        <v>541.22645802321347</v>
      </c>
      <c r="L12" s="7">
        <v>102.55311851274095</v>
      </c>
      <c r="M12" s="7">
        <v>118.61360689221067</v>
      </c>
    </row>
    <row r="13" spans="1:13" ht="15.75" thickBot="1" x14ac:dyDescent="0.3">
      <c r="A13" s="12" t="s">
        <v>38</v>
      </c>
      <c r="B13" s="6">
        <v>46.321408576403329</v>
      </c>
      <c r="C13" s="6">
        <v>35.551081064143744</v>
      </c>
      <c r="D13" s="6">
        <v>45.691389418304581</v>
      </c>
      <c r="E13" s="6">
        <v>66.262014945433606</v>
      </c>
      <c r="F13" s="6">
        <v>324.15985729795204</v>
      </c>
      <c r="G13" s="6">
        <v>211.91644411540651</v>
      </c>
      <c r="H13" s="6">
        <v>246.79750480506428</v>
      </c>
      <c r="I13" s="6">
        <v>136.41414818452458</v>
      </c>
      <c r="J13" s="6">
        <v>323.89984939143511</v>
      </c>
      <c r="K13" s="6">
        <v>277.34843382080521</v>
      </c>
      <c r="L13" s="6">
        <v>54.56165915217111</v>
      </c>
      <c r="M13" s="6">
        <v>103.20313827903334</v>
      </c>
    </row>
    <row r="14" spans="1:13" ht="15.75" thickBot="1" x14ac:dyDescent="0.3">
      <c r="A14" s="12" t="s">
        <v>39</v>
      </c>
      <c r="B14" s="7">
        <v>9.3002828100291666</v>
      </c>
      <c r="C14" s="7">
        <v>14.410438203496804</v>
      </c>
      <c r="D14" s="7">
        <v>15.080458577982776</v>
      </c>
      <c r="E14" s="7">
        <v>35.271072549433192</v>
      </c>
      <c r="F14" s="7">
        <v>131.98401346963971</v>
      </c>
      <c r="G14" s="7">
        <v>65.872003085658193</v>
      </c>
      <c r="H14" s="7">
        <v>65.061978453816934</v>
      </c>
      <c r="I14" s="7">
        <v>35.061066163400277</v>
      </c>
      <c r="J14" s="7">
        <v>114.09346944045457</v>
      </c>
      <c r="K14" s="7">
        <v>86.552631957852071</v>
      </c>
      <c r="L14" s="7">
        <v>5.2901608672101386</v>
      </c>
      <c r="M14" s="7">
        <v>42.41128967455235</v>
      </c>
    </row>
    <row r="15" spans="1:13" ht="15.75" thickBot="1" x14ac:dyDescent="0.3">
      <c r="A15" s="12" t="s">
        <v>40</v>
      </c>
      <c r="B15" s="6">
        <v>23.940728007752497</v>
      </c>
      <c r="C15" s="6">
        <v>25.990790347597635</v>
      </c>
      <c r="D15" s="6">
        <v>34.331043964333467</v>
      </c>
      <c r="E15" s="6">
        <v>69.40211043183055</v>
      </c>
      <c r="F15" s="6">
        <v>264.66804822605582</v>
      </c>
      <c r="G15" s="6">
        <v>142.99434828022262</v>
      </c>
      <c r="H15" s="6">
        <v>156.35475455355484</v>
      </c>
      <c r="I15" s="6">
        <v>75.102283767009709</v>
      </c>
      <c r="J15" s="6">
        <v>242.05736066317846</v>
      </c>
      <c r="K15" s="6">
        <v>191.49582314972957</v>
      </c>
      <c r="L15" s="6">
        <v>11.81035913832736</v>
      </c>
      <c r="M15" s="6">
        <v>119.5136342609232</v>
      </c>
    </row>
    <row r="16" spans="1:13" ht="15.75" thickBot="1" x14ac:dyDescent="0.3">
      <c r="A16" s="12" t="s">
        <v>42</v>
      </c>
      <c r="B16" s="7">
        <v>3.7201131240116663</v>
      </c>
      <c r="C16" s="7">
        <v>2.690081802040694</v>
      </c>
      <c r="D16" s="7">
        <v>3.7201131240116663</v>
      </c>
      <c r="E16" s="7">
        <v>9.270281897738748</v>
      </c>
      <c r="F16" s="7">
        <v>197.1659955726183</v>
      </c>
      <c r="G16" s="7">
        <v>133.92407246441996</v>
      </c>
      <c r="H16" s="7">
        <v>312.48950241697997</v>
      </c>
      <c r="I16" s="7">
        <v>143.97437808170957</v>
      </c>
      <c r="J16" s="7">
        <v>295.20897693769996</v>
      </c>
      <c r="K16" s="7">
        <v>163.68497745651334</v>
      </c>
      <c r="L16" s="7">
        <v>92.162802556159988</v>
      </c>
      <c r="M16" s="7">
        <v>5.2101584344356935</v>
      </c>
    </row>
    <row r="17" spans="1:20" ht="15.75" thickBot="1" x14ac:dyDescent="0.3">
      <c r="A17" s="12" t="s">
        <v>41</v>
      </c>
      <c r="B17" s="6">
        <v>7.8902399323795827</v>
      </c>
      <c r="C17" s="6">
        <v>8.7602663888016661</v>
      </c>
      <c r="D17" s="6">
        <v>10.270312307419305</v>
      </c>
      <c r="E17" s="6">
        <v>26.400802815566667</v>
      </c>
      <c r="F17" s="6">
        <v>163.68497745651334</v>
      </c>
      <c r="G17" s="6">
        <v>141.5443041861858</v>
      </c>
      <c r="H17" s="6">
        <v>260.24791381526774</v>
      </c>
      <c r="I17" s="6">
        <v>132.98404387932027</v>
      </c>
      <c r="J17" s="6">
        <v>272.07827356178871</v>
      </c>
      <c r="K17" s="6">
        <v>237.63722625239038</v>
      </c>
      <c r="L17" s="6">
        <v>93.11283144535652</v>
      </c>
      <c r="M17" s="6">
        <v>60.601842826641658</v>
      </c>
    </row>
    <row r="19" spans="1:20" x14ac:dyDescent="0.25">
      <c r="B19" s="56" t="s">
        <v>43</v>
      </c>
      <c r="C19" s="57"/>
      <c r="D19" s="57"/>
      <c r="E19" s="57"/>
      <c r="F19" s="57"/>
      <c r="G19" s="57"/>
      <c r="H19" s="57"/>
      <c r="I19" s="57"/>
      <c r="J19" s="58"/>
      <c r="L19" s="56" t="s">
        <v>44</v>
      </c>
      <c r="M19" s="57"/>
      <c r="N19" s="57"/>
      <c r="O19" s="57"/>
      <c r="P19" s="57"/>
      <c r="Q19" s="57"/>
      <c r="R19" s="57"/>
      <c r="S19" s="57"/>
      <c r="T19" s="58"/>
    </row>
    <row r="40" spans="2:20" x14ac:dyDescent="0.25">
      <c r="B40" s="56" t="s">
        <v>46</v>
      </c>
      <c r="C40" s="57"/>
      <c r="D40" s="57"/>
      <c r="E40" s="57"/>
      <c r="F40" s="57"/>
      <c r="G40" s="57"/>
      <c r="H40" s="57"/>
      <c r="I40" s="57"/>
      <c r="J40" s="58"/>
      <c r="L40" s="56" t="s">
        <v>45</v>
      </c>
      <c r="M40" s="57"/>
      <c r="N40" s="57"/>
      <c r="O40" s="57"/>
      <c r="P40" s="57"/>
      <c r="Q40" s="57"/>
      <c r="R40" s="57"/>
      <c r="S40" s="57"/>
      <c r="T40" s="58"/>
    </row>
  </sheetData>
  <mergeCells count="4">
    <mergeCell ref="B19:J19"/>
    <mergeCell ref="L19:T19"/>
    <mergeCell ref="B40:J40"/>
    <mergeCell ref="L40:T4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heetViews>
  <sheetFormatPr defaultColWidth="9.140625" defaultRowHeight="15" x14ac:dyDescent="0.25"/>
  <cols>
    <col min="1" max="1" width="27.140625" style="1" customWidth="1"/>
    <col min="2" max="2" width="13.140625" style="1" bestFit="1" customWidth="1"/>
    <col min="3" max="4" width="14.42578125" style="1" customWidth="1"/>
    <col min="5" max="16384" width="9.140625" style="1"/>
  </cols>
  <sheetData>
    <row r="1" spans="1:7" ht="15.75" thickBot="1" x14ac:dyDescent="0.3">
      <c r="A1" s="10" t="s">
        <v>73</v>
      </c>
    </row>
    <row r="2" spans="1:7" ht="45.75" thickBot="1" x14ac:dyDescent="0.3">
      <c r="A2" s="2" t="s">
        <v>47</v>
      </c>
      <c r="B2" s="2" t="s">
        <v>48</v>
      </c>
      <c r="C2" s="2" t="s">
        <v>216</v>
      </c>
      <c r="D2" s="2" t="s">
        <v>217</v>
      </c>
    </row>
    <row r="3" spans="1:7" ht="15.75" thickBot="1" x14ac:dyDescent="0.3">
      <c r="A3" s="12" t="s">
        <v>49</v>
      </c>
      <c r="B3" s="6" t="s">
        <v>50</v>
      </c>
      <c r="C3" s="6">
        <v>540</v>
      </c>
      <c r="D3" s="6">
        <v>1200</v>
      </c>
    </row>
    <row r="4" spans="1:7" ht="15.75" thickBot="1" x14ac:dyDescent="0.3">
      <c r="A4" s="12" t="s">
        <v>51</v>
      </c>
      <c r="B4" s="7" t="s">
        <v>50</v>
      </c>
      <c r="C4" s="7">
        <v>100</v>
      </c>
      <c r="D4" s="7">
        <v>200</v>
      </c>
    </row>
    <row r="5" spans="1:7" ht="15.75" thickBot="1" x14ac:dyDescent="0.3">
      <c r="A5" s="12" t="s">
        <v>52</v>
      </c>
      <c r="B5" s="6" t="s">
        <v>53</v>
      </c>
      <c r="C5" s="6">
        <v>500</v>
      </c>
      <c r="D5" s="6">
        <v>150</v>
      </c>
    </row>
    <row r="6" spans="1:7" ht="15.75" thickBot="1" x14ac:dyDescent="0.3">
      <c r="A6" s="12" t="s">
        <v>159</v>
      </c>
      <c r="B6" s="7" t="s">
        <v>55</v>
      </c>
      <c r="C6" s="7">
        <v>460</v>
      </c>
      <c r="D6" s="7">
        <v>460</v>
      </c>
    </row>
    <row r="7" spans="1:7" ht="15.75" thickBot="1" x14ac:dyDescent="0.3">
      <c r="A7" s="12" t="s">
        <v>160</v>
      </c>
      <c r="B7" s="6" t="s">
        <v>55</v>
      </c>
      <c r="C7" s="6">
        <v>650</v>
      </c>
      <c r="D7" s="6">
        <v>650</v>
      </c>
    </row>
    <row r="8" spans="1:7" ht="15.75" thickBot="1" x14ac:dyDescent="0.3">
      <c r="A8" s="12" t="s">
        <v>218</v>
      </c>
      <c r="B8" s="7" t="s">
        <v>55</v>
      </c>
      <c r="C8" s="27">
        <v>0</v>
      </c>
      <c r="D8" s="7">
        <v>170</v>
      </c>
    </row>
    <row r="9" spans="1:7" ht="15.75" thickBot="1" x14ac:dyDescent="0.3">
      <c r="A9" s="12" t="s">
        <v>57</v>
      </c>
      <c r="B9" s="6" t="s">
        <v>58</v>
      </c>
      <c r="C9" s="6">
        <v>594</v>
      </c>
      <c r="D9" s="6">
        <v>478</v>
      </c>
    </row>
    <row r="11" spans="1:7" x14ac:dyDescent="0.25">
      <c r="A11" s="53" t="s">
        <v>211</v>
      </c>
    </row>
    <row r="12" spans="1:7" ht="24" customHeight="1" x14ac:dyDescent="0.25">
      <c r="A12" s="59" t="s">
        <v>212</v>
      </c>
      <c r="B12" s="59"/>
      <c r="C12" s="59"/>
      <c r="D12" s="59"/>
      <c r="E12" s="59"/>
      <c r="F12" s="59"/>
      <c r="G12" s="59"/>
    </row>
    <row r="13" spans="1:7" x14ac:dyDescent="0.25">
      <c r="A13" s="52" t="s">
        <v>213</v>
      </c>
      <c r="B13" s="52"/>
      <c r="C13" s="52"/>
      <c r="D13" s="52"/>
      <c r="E13" s="52"/>
      <c r="F13" s="52"/>
      <c r="G13" s="52"/>
    </row>
    <row r="14" spans="1:7" ht="26.25" customHeight="1" x14ac:dyDescent="0.25">
      <c r="A14" s="60" t="s">
        <v>225</v>
      </c>
      <c r="B14" s="61"/>
      <c r="C14" s="61"/>
      <c r="D14" s="61"/>
      <c r="E14" s="61"/>
      <c r="F14" s="61"/>
      <c r="G14" s="62"/>
    </row>
  </sheetData>
  <mergeCells count="2">
    <mergeCell ref="A12:G12"/>
    <mergeCell ref="A14:G14"/>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ColWidth="9.140625" defaultRowHeight="15" x14ac:dyDescent="0.25"/>
  <cols>
    <col min="1" max="1" width="38" style="1" customWidth="1"/>
    <col min="2" max="2" width="17.28515625" style="1" customWidth="1"/>
    <col min="3" max="3" width="17.85546875" style="1" customWidth="1"/>
    <col min="4" max="16384" width="9.140625" style="1"/>
  </cols>
  <sheetData>
    <row r="1" spans="1:3" ht="15.75" thickBot="1" x14ac:dyDescent="0.3">
      <c r="A1" s="10" t="s">
        <v>74</v>
      </c>
    </row>
    <row r="2" spans="1:3" ht="23.25" thickBot="1" x14ac:dyDescent="0.3">
      <c r="A2" s="2" t="s">
        <v>59</v>
      </c>
      <c r="B2" s="2" t="s">
        <v>60</v>
      </c>
      <c r="C2" s="2" t="s">
        <v>61</v>
      </c>
    </row>
    <row r="3" spans="1:3" ht="15.75" thickBot="1" x14ac:dyDescent="0.3">
      <c r="A3" s="12" t="s">
        <v>62</v>
      </c>
      <c r="B3" s="21">
        <v>0.55000000000000004</v>
      </c>
      <c r="C3" s="6" t="s">
        <v>63</v>
      </c>
    </row>
    <row r="4" spans="1:3" ht="15.75" thickBot="1" x14ac:dyDescent="0.3">
      <c r="A4" s="12" t="s">
        <v>64</v>
      </c>
      <c r="B4" s="22">
        <v>0.6</v>
      </c>
      <c r="C4" s="7" t="s">
        <v>63</v>
      </c>
    </row>
    <row r="5" spans="1:3" ht="15.75" thickBot="1" x14ac:dyDescent="0.3">
      <c r="A5" s="12" t="s">
        <v>65</v>
      </c>
      <c r="B5" s="21">
        <v>0.39</v>
      </c>
      <c r="C5" s="6" t="s">
        <v>63</v>
      </c>
    </row>
    <row r="6" spans="1:3" ht="15.75" thickBot="1" x14ac:dyDescent="0.3">
      <c r="A6" s="12" t="s">
        <v>66</v>
      </c>
      <c r="B6" s="22">
        <v>0.77</v>
      </c>
      <c r="C6" s="7" t="s">
        <v>67</v>
      </c>
    </row>
    <row r="7" spans="1:3" ht="15.75" thickBot="1" x14ac:dyDescent="0.3">
      <c r="A7" s="12" t="s">
        <v>68</v>
      </c>
      <c r="B7" s="21">
        <v>0.82</v>
      </c>
      <c r="C7" s="6" t="s">
        <v>67</v>
      </c>
    </row>
    <row r="8" spans="1:3" ht="15.75" thickBot="1" x14ac:dyDescent="0.3">
      <c r="A8" s="12" t="s">
        <v>69</v>
      </c>
      <c r="B8" s="22">
        <v>0.5</v>
      </c>
      <c r="C8" s="7" t="s">
        <v>67</v>
      </c>
    </row>
    <row r="9" spans="1:3" x14ac:dyDescent="0.25">
      <c r="A9" s="17" t="s">
        <v>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Publication</TermName>
          <TermId>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PLAN-33-218999</_dlc_DocId>
    <_dlc_DocIdUrl xmlns="a14523ce-dede-483e-883a-2d83261080bd">
      <Url>http://sharedocs/sites/planning/na/_layouts/15/DocIdRedir.aspx?ID=PLAN-33-218999</Url>
      <Description>PLAN-33-218999</Description>
    </_dlc_DocIdUrl>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SharedContentType xmlns="Microsoft.SharePoint.Taxonomy.ContentTypeSync" SourceId="409ac0fb-07cb-4169-8a26-def2760b5502" ContentTypeId="0x0101009BE89D58CAF0934CA32A20BCFFD353DC" PreviousValue="false"/>
</file>

<file path=customXml/item5.xml><?xml version="1.0" encoding="utf-8"?>
<ct:contentTypeSchema xmlns:ct="http://schemas.microsoft.com/office/2006/metadata/contentType" xmlns:ma="http://schemas.microsoft.com/office/2006/metadata/properties/metaAttributes" ct:_="" ma:_="" ma:contentTypeName="AEMODocument" ma:contentTypeID="0x0101009BE89D58CAF0934CA32A20BCFFD353DC00B4E1B13774884D48B47CE4C609D0FACC" ma:contentTypeVersion="53" ma:contentTypeDescription="" ma:contentTypeScope="" ma:versionID="e61d44f00ef86b17853e5af600c42253">
  <xsd:schema xmlns:xsd="http://www.w3.org/2001/XMLSchema" xmlns:xs="http://www.w3.org/2001/XMLSchema" xmlns:p="http://schemas.microsoft.com/office/2006/metadata/properties" xmlns:ns2="a14523ce-dede-483e-883a-2d83261080bd" targetNamespace="http://schemas.microsoft.com/office/2006/metadata/properties" ma:root="true" ma:fieldsID="780a108db1dc677cfb25ff39cdbddbb5"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509E74-13E5-4B72-BB9E-5A03A30E2527}"/>
</file>

<file path=customXml/itemProps2.xml><?xml version="1.0" encoding="utf-8"?>
<ds:datastoreItem xmlns:ds="http://schemas.openxmlformats.org/officeDocument/2006/customXml" ds:itemID="{7FB93E2F-C88A-45FD-B933-AB9AFB2BB2C5}"/>
</file>

<file path=customXml/itemProps3.xml><?xml version="1.0" encoding="utf-8"?>
<ds:datastoreItem xmlns:ds="http://schemas.openxmlformats.org/officeDocument/2006/customXml" ds:itemID="{DCCB1EBE-9752-4744-A40D-761ACA6C227F}"/>
</file>

<file path=customXml/itemProps4.xml><?xml version="1.0" encoding="utf-8"?>
<ds:datastoreItem xmlns:ds="http://schemas.openxmlformats.org/officeDocument/2006/customXml" ds:itemID="{17D4F472-CED1-4917-A005-8360E629B3C2}"/>
</file>

<file path=customXml/itemProps5.xml><?xml version="1.0" encoding="utf-8"?>
<ds:datastoreItem xmlns:ds="http://schemas.openxmlformats.org/officeDocument/2006/customXml" ds:itemID="{8D183A05-5031-40C0-870C-BA72E6552FF6}"/>
</file>

<file path=customXml/itemProps6.xml><?xml version="1.0" encoding="utf-8"?>
<ds:datastoreItem xmlns:ds="http://schemas.openxmlformats.org/officeDocument/2006/customXml" ds:itemID="{3B6CD27C-F96F-4EB7-9784-B6FFD55416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Carbon Price</vt:lpstr>
      <vt:lpstr>LRET</vt:lpstr>
      <vt:lpstr>GreenPower</vt:lpstr>
      <vt:lpstr>ACT Scheme</vt:lpstr>
      <vt:lpstr>DSP</vt:lpstr>
      <vt:lpstr>Hydro Storage</vt:lpstr>
      <vt:lpstr>Interconnector Capability</vt:lpstr>
      <vt:lpstr>Proportioning Factors</vt:lpstr>
      <vt:lpstr>Augmentation Options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Dylan</dc:creator>
  <cp:lastModifiedBy>Miao (Jennie) Lu</cp:lastModifiedBy>
  <dcterms:created xsi:type="dcterms:W3CDTF">2013-01-29T02:11:33Z</dcterms:created>
  <dcterms:modified xsi:type="dcterms:W3CDTF">2015-11-10T23:26:02Z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0x0101009BE89D58CAF0934CA32A20BCFFD353DC00B4E1B13774884D48B47CE4C609D0FACC</vt:lpwstr>
  </property>
  <property fmtid="{D5CDD505-2E9C-101B-9397-08002B2CF9AE}" pid="3" name="_dlc_DocIdItemGuid">
    <vt:lpwstr>ab48f716-4eec-4f03-94ea-5b0237856584</vt:lpwstr>
  </property>
  <property fmtid="{D5CDD505-2E9C-101B-9397-08002B2CF9AE}" pid="4" name="AEMOKeywords">
    <vt:lpwstr/>
  </property>
  <property fmtid="{D5CDD505-2E9C-101B-9397-08002B2CF9AE}" pid="5" name="AEMODocumentType">
    <vt:lpwstr>20;#Publication|8ae4cf81-fd7c-4b5d-880f-3ad9d29fca1a</vt:lpwstr>
  </property>
  <property fmtid="{D5CDD505-2E9C-101B-9397-08002B2CF9AE}" pid="6" name="DocumentStorageId">
    <vt:lpwstr/>
  </property>
</Properties>
</file>