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ansmission Services\Energy Forecasting\National Forecasting Project\2015\PV\"/>
    </mc:Choice>
  </mc:AlternateContent>
  <bookViews>
    <workbookView xWindow="30" yWindow="75" windowWidth="9765" windowHeight="11565" activeTab="1"/>
  </bookViews>
  <sheets>
    <sheet name="TOC" sheetId="13" r:id="rId1"/>
    <sheet name="NEM" sheetId="19" r:id="rId2"/>
    <sheet name="NSW" sheetId="14" r:id="rId3"/>
    <sheet name="QLD" sheetId="15" r:id="rId4"/>
    <sheet name="SA" sheetId="16" r:id="rId5"/>
    <sheet name="TAS" sheetId="17" r:id="rId6"/>
    <sheet name="VIC" sheetId="18" r:id="rId7"/>
  </sheets>
  <externalReferences>
    <externalReference r:id="rId8"/>
    <externalReference r:id="rId9"/>
    <externalReference r:id="rId10"/>
    <externalReference r:id="rId11"/>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513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dv_Up_High">[1]Variables!$E$6</definedName>
    <definedName name="Adv_Up_Low">[1]Variables!$F$6</definedName>
    <definedName name="Adv_Uptake">[1]Variables!$D$6</definedName>
    <definedName name="Ann_Up_High">[1]Variables!$E$7</definedName>
    <definedName name="Ann_Up_Low">[1]Variables!$F$7</definedName>
    <definedName name="Ann_Uptake">[1]Variables!$D$7</definedName>
    <definedName name="Comm_Up_High">[1]Variables!$E$5</definedName>
    <definedName name="Comm_Up_Low">[1]Variables!$F$5</definedName>
    <definedName name="Comm_Uptake">[1]Variables!$D$5</definedName>
    <definedName name="DataHistCap">OFFSET([2]DbData!$A$5,0,0,COUNTA([2]DbData!$A$5:$A$65536),COUNTA([2]DbData!$5:$5))</definedName>
    <definedName name="NEM_pct_AUS_EE_savings">'[3]Estimate of regional breakdown'!$K$6</definedName>
    <definedName name="NSWloss">'[4]Dx losses'!$C$33</definedName>
    <definedName name="Op_Up_High">[1]Variables!$E$4</definedName>
    <definedName name="Op_Up_Low">[1]Variables!$F$4</definedName>
    <definedName name="Op_Uptake">[1]Variables!$D$4</definedName>
    <definedName name="_xlnm.Print_Area" localSheetId="1">NEM!$A$1:$T$34</definedName>
    <definedName name="_xlnm.Print_Area" localSheetId="2">NSW!$A$1:$T$34</definedName>
    <definedName name="_xlnm.Print_Area" localSheetId="3">QLD!$A$1:$T$34</definedName>
    <definedName name="_xlnm.Print_Area" localSheetId="4">SA!$A$1:$T$34</definedName>
    <definedName name="_xlnm.Print_Area" localSheetId="5">TAS!$A$1:$T$34</definedName>
    <definedName name="_xlnm.Print_Area" localSheetId="0">TOC!$A$1:$B$13</definedName>
    <definedName name="_xlnm.Print_Area" localSheetId="6">VIC!$A$1:$T$34</definedName>
    <definedName name="Prosp_Up_High">[1]Variables!$E$8</definedName>
    <definedName name="Prosp_Up_Low">[1]Variables!$F$8</definedName>
    <definedName name="Prosp_Uptake">[1]Variables!$D$8</definedName>
    <definedName name="QLDloss">'[4]Dx losses'!$D$33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loss">'[4]Dx losses'!$E$33</definedName>
    <definedName name="TASloss">'[4]Dx losses'!$F$33</definedName>
    <definedName name="VICloss">'[4]Dx losses'!$G$33</definedName>
  </definedNames>
  <calcPr calcId="152511"/>
</workbook>
</file>

<file path=xl/calcChain.xml><?xml version="1.0" encoding="utf-8"?>
<calcChain xmlns="http://schemas.openxmlformats.org/spreadsheetml/2006/main">
  <c r="H49" i="19" l="1"/>
  <c r="F49" i="19"/>
  <c r="F15" i="19"/>
  <c r="H15" i="19"/>
  <c r="H49" i="18"/>
  <c r="F49" i="18"/>
  <c r="H15" i="18"/>
  <c r="F15" i="18"/>
  <c r="H15" i="17"/>
  <c r="F15" i="17"/>
  <c r="H49" i="17"/>
  <c r="F49" i="17"/>
  <c r="H15" i="16"/>
  <c r="F15" i="16"/>
  <c r="H49" i="16"/>
  <c r="F49" i="16"/>
  <c r="H50" i="15"/>
  <c r="F50" i="15"/>
  <c r="H15" i="15"/>
  <c r="F15" i="15"/>
  <c r="H49" i="14"/>
  <c r="F49" i="14"/>
  <c r="H15" i="14"/>
  <c r="F15" i="14"/>
</calcChain>
</file>

<file path=xl/sharedStrings.xml><?xml version="1.0" encoding="utf-8"?>
<sst xmlns="http://schemas.openxmlformats.org/spreadsheetml/2006/main" count="530" uniqueCount="69">
  <si>
    <t>2012-13</t>
  </si>
  <si>
    <t>Actual</t>
  </si>
  <si>
    <t>2005-06</t>
  </si>
  <si>
    <t>2006-07</t>
  </si>
  <si>
    <t>2007-08</t>
  </si>
  <si>
    <t>2008-09</t>
  </si>
  <si>
    <t>2009-10</t>
  </si>
  <si>
    <t>2010-11</t>
  </si>
  <si>
    <t>2011-12</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</si>
  <si>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</si>
  <si>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</si>
  <si>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</si>
  <si>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</si>
  <si>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</si>
  <si>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</si>
  <si>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</si>
  <si>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</si>
  <si>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</si>
  <si>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</si>
  <si>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</si>
  <si>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</si>
  <si>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</si>
  <si>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</si>
  <si>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</si>
  <si>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</si>
  <si>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</si>
  <si>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</si>
  <si>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</si>
  <si>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</si>
  <si>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Forecast</t>
  </si>
  <si>
    <t>Abbreviation</t>
  </si>
  <si>
    <t>NEM</t>
  </si>
  <si>
    <t>QLD</t>
  </si>
  <si>
    <t>NSW</t>
  </si>
  <si>
    <t>SA</t>
  </si>
  <si>
    <t>VIC</t>
  </si>
  <si>
    <t>TAS</t>
  </si>
  <si>
    <t>2033-34</t>
  </si>
  <si>
    <t>2015 NEFR rooftop PV installed capacity &amp; saturation limit - NEM</t>
  </si>
  <si>
    <t>FY</t>
  </si>
  <si>
    <t>2034-35</t>
  </si>
  <si>
    <t>Residential (&lt; 10 kW)</t>
  </si>
  <si>
    <t>Commercial (&gt;= 10 kW, excluding solar farms)</t>
  </si>
  <si>
    <t>2015 NEFR rooftop PV installed capacity &amp; saturation limit - NSW</t>
  </si>
  <si>
    <t>2015 NEFR rooftop PV installed capacity &amp; saturation limit - QLD</t>
  </si>
  <si>
    <t>2015 NEFR rooftop PV installed capacity &amp; saturation limit - SA</t>
  </si>
  <si>
    <t>-</t>
  </si>
  <si>
    <t>2015 NEFR rooftop PV installed capacity &amp; saturation limit - TAS</t>
  </si>
  <si>
    <t>2015 NEFR rooftop PV installed capacity &amp; saturation limit - VIC</t>
  </si>
  <si>
    <t>NEFR 2015 - Supplementary information for residential and commercial rooftop PV</t>
  </si>
  <si>
    <t>This workbook provides supplementary information to AEMO's 2015 rooftop PV forecasts for the regions of the National Electricity Market (NEM).</t>
  </si>
  <si>
    <t xml:space="preserve">The 2015 NEFR forecasts refer to a 20-year outlook period from 2014–15 to 2034–35. </t>
  </si>
  <si>
    <t>Residential and commercial rooftop PV saturation limit and installed capacity for the NEM</t>
  </si>
  <si>
    <t>Residential and commercial rooftop PV saturation limit and installed capacity for NSW</t>
  </si>
  <si>
    <t>Residential and commercial rooftop PV saturation limit and installed capacity for QLD</t>
  </si>
  <si>
    <t>Residential and commercial rooftop PV saturation limit and installed capacity for SA</t>
  </si>
  <si>
    <t>Residential and commercial rooftop PV saturation limit and installed capacity for TAS</t>
  </si>
  <si>
    <t>Residential and commercial rooftop PV saturation limit and installed capacity for VIC</t>
  </si>
  <si>
    <t>NEFR scenario = LOW</t>
  </si>
  <si>
    <t>NEFR scenario = MEDIUM</t>
  </si>
  <si>
    <t>NEFR scenario = HIGH</t>
  </si>
  <si>
    <r>
      <t>Saturation limit</t>
    </r>
    <r>
      <rPr>
        <b/>
        <vertAlign val="superscript"/>
        <sz val="8"/>
        <color rgb="FF000000"/>
        <rFont val="Arial"/>
        <family val="2"/>
      </rPr>
      <t>1</t>
    </r>
    <r>
      <rPr>
        <b/>
        <sz val="8"/>
        <color rgb="FF000000"/>
        <rFont val="Arial"/>
        <family val="2"/>
      </rPr>
      <t xml:space="preserve"> (MW)</t>
    </r>
  </si>
  <si>
    <r>
      <t>Cumulative installed capacity</t>
    </r>
    <r>
      <rPr>
        <b/>
        <vertAlign val="superscript"/>
        <sz val="8"/>
        <color rgb="FF000000"/>
        <rFont val="Arial"/>
        <family val="2"/>
      </rPr>
      <t>2</t>
    </r>
    <r>
      <rPr>
        <b/>
        <sz val="8"/>
        <color rgb="FF000000"/>
        <rFont val="Arial"/>
        <family val="2"/>
      </rPr>
      <t xml:space="preserve"> (MW)</t>
    </r>
  </si>
  <si>
    <r>
      <rPr>
        <vertAlign val="superscript"/>
        <sz val="8"/>
        <color theme="1"/>
        <rFont val="Arial"/>
        <family val="2"/>
      </rPr>
      <t>1</t>
    </r>
    <r>
      <rPr>
        <sz val="8"/>
        <color theme="1"/>
        <rFont val="Arial"/>
        <family val="2"/>
      </rPr>
      <t xml:space="preserve"> Residential saturation limits are driven by the number of dwellings and population growth. Further detail can be found in Section 2.2.3 of the 2015 NEFR Forecasting Methodology Information Paper.</t>
    </r>
  </si>
  <si>
    <r>
      <rPr>
        <vertAlign val="superscript"/>
        <sz val="8"/>
        <color theme="1"/>
        <rFont val="Arial"/>
        <family val="2"/>
      </rPr>
      <t>2</t>
    </r>
    <r>
      <rPr>
        <sz val="8"/>
        <color theme="1"/>
        <rFont val="Arial"/>
        <family val="2"/>
      </rPr>
      <t xml:space="preserve"> Residential installed capacity forecasts are based on a payback analysis. Further detail can be found in Section 2.2 of the 2015 NEFR Forecasting Methodology Information Paper.</t>
    </r>
  </si>
  <si>
    <r>
      <t>Saturation limit</t>
    </r>
    <r>
      <rPr>
        <b/>
        <vertAlign val="superscript"/>
        <sz val="8"/>
        <color rgb="FF000000"/>
        <rFont val="Arial"/>
        <family val="2"/>
      </rPr>
      <t>3</t>
    </r>
    <r>
      <rPr>
        <b/>
        <sz val="8"/>
        <color rgb="FF000000"/>
        <rFont val="Arial"/>
        <family val="2"/>
      </rPr>
      <t xml:space="preserve"> (MW)</t>
    </r>
  </si>
  <si>
    <r>
      <t>Cumulative installed capacity</t>
    </r>
    <r>
      <rPr>
        <b/>
        <vertAlign val="superscript"/>
        <sz val="8"/>
        <color rgb="FF000000"/>
        <rFont val="Arial"/>
        <family val="2"/>
      </rPr>
      <t>4</t>
    </r>
    <r>
      <rPr>
        <b/>
        <sz val="8"/>
        <color rgb="FF000000"/>
        <rFont val="Arial"/>
        <family val="2"/>
      </rPr>
      <t xml:space="preserve"> (MW)</t>
    </r>
  </si>
  <si>
    <r>
      <rPr>
        <vertAlign val="superscript"/>
        <sz val="8"/>
        <color theme="1"/>
        <rFont val="Arial"/>
        <family val="2"/>
      </rPr>
      <t>4</t>
    </r>
    <r>
      <rPr>
        <sz val="8"/>
        <color theme="1"/>
        <rFont val="Arial"/>
        <family val="2"/>
      </rPr>
      <t xml:space="preserve"> Commercial installed capacity forecasts are based on a net present value analysis. Further detail can be found in Section 2.2.4 of the 2015 NEFR Forecasting Methodology Information Paper.</t>
    </r>
  </si>
  <si>
    <r>
      <rPr>
        <vertAlign val="superscript"/>
        <sz val="8"/>
        <color theme="1"/>
        <rFont val="Arial"/>
        <family val="2"/>
      </rPr>
      <t>3</t>
    </r>
    <r>
      <rPr>
        <sz val="8"/>
        <color theme="1"/>
        <rFont val="Arial"/>
        <family val="2"/>
      </rPr>
      <t xml:space="preserve"> Commercial saturation limits are driven by the number and type of businesses as well as population growth. Further detail can be found in Section 2.2.4 of the 2015 NEFR Forecasting Methodology Information Paper.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</si>
</sst>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0.0"/>
  </numFmts>
  <fonts count="53" x14ac:knownFonts="1">
    <font>
      <sz val="11"/>
      <color theme="1"/>
      <name val="Arial"/>
      <family val="2"/>
    </font>
    <font>
      <sz val="10"/>
      <color theme="1"/>
      <name val="Arial"/>
      <family val="2"/>
    </font>
    <font>
      <sz val="10"/>
      <color theme="1"/>
      <name val="Arial"/>
      <family val="2"/>
    </font>
    <font>
      <b/>
      <sz val="10"/>
      <color theme="1"/>
      <name val="Arial"/>
      <family val="2"/>
    </font>
    <font>
      <sz val="11"/>
      <color theme="1"/>
      <name val="Calibri"/>
      <family val="2"/>
      <scheme val="minor"/>
    </font>
    <font>
      <sz val="11"/>
      <color indexed="8"/>
      <name val="Calibri"/>
      <family val="2"/>
    </font>
    <font>
      <sz val="11"/>
      <color theme="0"/>
      <name val="Calibri"/>
      <family val="2"/>
      <scheme val="minor"/>
    </font>
    <font>
      <sz val="11"/>
      <color indexed="9"/>
      <name val="Calibri"/>
      <family val="2"/>
    </font>
    <font>
      <sz val="11"/>
      <color indexed="20"/>
      <name val="Calibri"/>
      <family val="2"/>
    </font>
    <font>
      <sz val="10"/>
      <color rgb="FF9C0006"/>
      <name val="Arial"/>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45"/>
      <name val="Calibri"/>
      <family val="2"/>
    </font>
    <font>
      <sz val="11"/>
      <color indexed="52"/>
      <name val="Calibri"/>
      <family val="2"/>
    </font>
    <font>
      <sz val="11"/>
      <color indexed="60"/>
      <name val="Calibri"/>
      <family val="2"/>
    </font>
    <font>
      <sz val="8"/>
      <color theme="1"/>
      <name val="Arial"/>
      <family val="2"/>
    </font>
    <font>
      <sz val="8"/>
      <color theme="0"/>
      <name val="Arial"/>
      <family val="2"/>
    </font>
    <font>
      <b/>
      <sz val="11"/>
      <color indexed="63"/>
      <name val="Calibri"/>
      <family val="2"/>
    </font>
    <font>
      <sz val="8"/>
      <color rgb="FF000099"/>
      <name val="Arial"/>
      <family val="2"/>
    </font>
    <font>
      <sz val="7"/>
      <name val="Arial"/>
      <family val="2"/>
    </font>
    <font>
      <sz val="8"/>
      <color rgb="FF000080"/>
      <name val="Arial"/>
      <family val="2"/>
    </font>
    <font>
      <b/>
      <sz val="18"/>
      <color indexed="62"/>
      <name val="Cambria"/>
      <family val="2"/>
    </font>
    <font>
      <b/>
      <sz val="11"/>
      <color indexed="8"/>
      <name val="Calibri"/>
      <family val="2"/>
    </font>
    <font>
      <sz val="11"/>
      <color indexed="10"/>
      <name val="Calibri"/>
      <family val="2"/>
    </font>
    <font>
      <b/>
      <sz val="8"/>
      <color rgb="FF000000"/>
      <name val="Arial"/>
      <family val="2"/>
    </font>
    <font>
      <sz val="8"/>
      <color rgb="FFFFFFFF"/>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1"/>
      <color theme="1"/>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b/>
      <sz val="12"/>
      <color theme="1"/>
      <name val="Arial"/>
      <family val="2"/>
    </font>
    <font>
      <b/>
      <vertAlign val="superscript"/>
      <sz val="8"/>
      <color rgb="FF000000"/>
      <name val="Arial"/>
      <family val="2"/>
    </font>
    <font>
      <vertAlign val="superscript"/>
      <sz val="8"/>
      <color theme="1"/>
      <name val="Arial"/>
      <family val="2"/>
    </font>
  </fonts>
  <fills count="53">
    <fill>
      <patternFill patternType="none"/>
    </fill>
    <fill>
      <patternFill patternType="gray125"/>
    </fill>
    <fill>
      <patternFill patternType="solid">
        <fgColor rgb="FFFFC7CE"/>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9"/>
      </patternFill>
    </fill>
    <fill>
      <patternFill patternType="solid">
        <fgColor indexed="47"/>
      </patternFill>
    </fill>
    <fill>
      <patternFill patternType="solid">
        <fgColor indexed="26"/>
      </patternFill>
    </fill>
    <fill>
      <patternFill patternType="solid">
        <fgColor indexed="14"/>
      </patternFill>
    </fill>
    <fill>
      <patternFill patternType="solid">
        <fgColor indexed="51"/>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rgb="FFD9D9D9"/>
        <bgColor indexed="64"/>
      </patternFill>
    </fill>
    <fill>
      <patternFill patternType="solid">
        <fgColor indexed="22"/>
        <bgColor indexed="64"/>
      </patternFill>
    </fill>
    <fill>
      <patternFill patternType="solid">
        <fgColor rgb="FFE6E6E6"/>
        <bgColor indexed="64"/>
      </patternFill>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1"/>
      </bottom>
      <diagonal/>
    </border>
    <border>
      <left/>
      <right/>
      <top/>
      <bottom style="medium">
        <color indexed="5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medium">
        <color rgb="FFFFFFFF"/>
      </right>
      <top/>
      <bottom style="thick">
        <color rgb="FFF9F8F6"/>
      </bottom>
      <diagonal/>
    </border>
    <border>
      <left/>
      <right style="medium">
        <color rgb="FFFFFFFF"/>
      </right>
      <top/>
      <bottom style="medium">
        <color rgb="FFFFFFFF"/>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bottom/>
      <diagonal/>
    </border>
    <border>
      <left/>
      <right/>
      <top/>
      <bottom style="medium">
        <color rgb="FFFFFFFF"/>
      </bottom>
      <diagonal/>
    </border>
    <border>
      <left style="medium">
        <color rgb="FFFFFFFF"/>
      </left>
      <right/>
      <top/>
      <bottom style="thick">
        <color rgb="FFF9F8F6"/>
      </bottom>
      <diagonal/>
    </border>
    <border>
      <left/>
      <right/>
      <top/>
      <bottom style="thick">
        <color rgb="FFF9F8F6"/>
      </bottom>
      <diagonal/>
    </border>
  </borders>
  <cellStyleXfs count="359">
    <xf numFmtId="0" fontId="0" fillId="0" borderId="0"/>
    <xf numFmtId="0" fontId="2" fillId="0" borderId="0"/>
    <xf numFmtId="43" fontId="2" fillId="0" borderId="0" applyFont="0" applyFill="0" applyBorder="0" applyAlignment="0" applyProtection="0"/>
    <xf numFmtId="0" fontId="4" fillId="4"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6" fillId="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6" fillId="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6" fillId="6" borderId="0" applyNumberFormat="0" applyBorder="0" applyAlignment="0" applyProtection="0"/>
    <xf numFmtId="0" fontId="8" fillId="18" borderId="0" applyNumberFormat="0" applyBorder="0" applyAlignment="0" applyProtection="0"/>
    <xf numFmtId="0" fontId="9" fillId="2" borderId="0" applyNumberFormat="0" applyBorder="0" applyAlignment="0" applyProtection="0"/>
    <xf numFmtId="0" fontId="10" fillId="9" borderId="1" applyNumberFormat="0" applyAlignment="0" applyProtection="0"/>
    <xf numFmtId="0" fontId="11" fillId="19" borderId="2"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12" borderId="0" applyNumberFormat="0" applyBorder="0" applyAlignment="0" applyProtection="0"/>
    <xf numFmtId="0" fontId="22" fillId="0" borderId="0"/>
    <xf numFmtId="0" fontId="22" fillId="0" borderId="0"/>
    <xf numFmtId="0" fontId="22"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8" borderId="7" applyNumberFormat="0" applyFont="0" applyAlignment="0" applyProtection="0"/>
    <xf numFmtId="0" fontId="12" fillId="8" borderId="7" applyNumberFormat="0" applyFont="0" applyAlignment="0" applyProtection="0"/>
    <xf numFmtId="0" fontId="23" fillId="14" borderId="0">
      <alignment horizontal="center"/>
    </xf>
    <xf numFmtId="0" fontId="23" fillId="14" borderId="0">
      <alignment horizontal="center"/>
    </xf>
    <xf numFmtId="0" fontId="23" fillId="3"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3"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14"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14"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3" fillId="3" borderId="0">
      <alignment horizontal="center"/>
    </xf>
    <xf numFmtId="0" fontId="24" fillId="9" borderId="8" applyNumberFormat="0" applyAlignment="0" applyProtection="0"/>
    <xf numFmtId="9" fontId="4"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 fontId="22" fillId="0" borderId="0" applyNumberFormat="0" applyBorder="0" applyAlignment="0" applyProtection="0">
      <alignment horizontal="center"/>
    </xf>
    <xf numFmtId="0" fontId="25" fillId="21" borderId="0">
      <alignment horizontal="center" wrapText="1"/>
    </xf>
    <xf numFmtId="0" fontId="26" fillId="0" borderId="0" applyNumberFormat="0" applyBorder="0">
      <alignment horizontal="left" wrapText="1"/>
    </xf>
    <xf numFmtId="0" fontId="26" fillId="0" borderId="0" applyNumberFormat="0" applyBorder="0">
      <alignment horizontal="left" wrapText="1"/>
    </xf>
    <xf numFmtId="165" fontId="12" fillId="0" borderId="0" applyFill="0" applyBorder="0" applyProtection="0">
      <alignment horizontal="right" vertical="center" wrapText="1"/>
    </xf>
    <xf numFmtId="0" fontId="27" fillId="22" borderId="0" applyNumberFormat="0" applyProtection="0"/>
    <xf numFmtId="0" fontId="27" fillId="22" borderId="0" applyNumberFormat="0" applyProtection="0"/>
    <xf numFmtId="0" fontId="27" fillId="23"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3"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2"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2"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7" fillId="23" borderId="0" applyNumberForma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0" fontId="33" fillId="0" borderId="0"/>
    <xf numFmtId="0" fontId="1" fillId="0" borderId="0"/>
    <xf numFmtId="0" fontId="33" fillId="0" borderId="0"/>
    <xf numFmtId="9" fontId="1" fillId="0" borderId="0" applyFont="0" applyFill="0" applyBorder="0" applyAlignment="0" applyProtection="0"/>
    <xf numFmtId="0" fontId="39" fillId="27" borderId="0" applyNumberFormat="0" applyBorder="0" applyAlignment="0" applyProtection="0"/>
    <xf numFmtId="0" fontId="40" fillId="2" borderId="0" applyNumberFormat="0" applyBorder="0" applyAlignment="0" applyProtection="0"/>
    <xf numFmtId="0" fontId="41" fillId="28" borderId="0" applyNumberFormat="0" applyBorder="0" applyAlignment="0" applyProtection="0"/>
    <xf numFmtId="0" fontId="42" fillId="29" borderId="16" applyNumberFormat="0" applyAlignment="0" applyProtection="0"/>
    <xf numFmtId="0" fontId="43" fillId="30" borderId="17" applyNumberFormat="0" applyAlignment="0" applyProtection="0"/>
    <xf numFmtId="0" fontId="44" fillId="30" borderId="16" applyNumberFormat="0" applyAlignment="0" applyProtection="0"/>
    <xf numFmtId="0" fontId="45" fillId="0" borderId="18" applyNumberFormat="0" applyFill="0" applyAlignment="0" applyProtection="0"/>
    <xf numFmtId="0" fontId="46" fillId="31" borderId="19"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8" fillId="0" borderId="21" applyNumberFormat="0" applyFill="0" applyAlignment="0" applyProtection="0"/>
    <xf numFmtId="0" fontId="49" fillId="3" borderId="0" applyNumberFormat="0" applyBorder="0" applyAlignment="0" applyProtection="0"/>
    <xf numFmtId="0" fontId="33" fillId="4" borderId="0" applyNumberFormat="0" applyBorder="0" applyAlignment="0" applyProtection="0"/>
    <xf numFmtId="0" fontId="33" fillId="33" borderId="0" applyNumberFormat="0" applyBorder="0" applyAlignment="0" applyProtection="0"/>
    <xf numFmtId="0" fontId="49" fillId="5" borderId="0" applyNumberFormat="0" applyBorder="0" applyAlignment="0" applyProtection="0"/>
    <xf numFmtId="0" fontId="49"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49" fillId="49" borderId="0" applyNumberFormat="0" applyBorder="0" applyAlignment="0" applyProtection="0"/>
    <xf numFmtId="0" fontId="49" fillId="6"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49" fillId="52" borderId="0" applyNumberFormat="0" applyBorder="0" applyAlignment="0" applyProtection="0"/>
    <xf numFmtId="0" fontId="33" fillId="0" borderId="0"/>
    <xf numFmtId="43" fontId="33" fillId="0" borderId="0" applyFont="0" applyFill="0" applyBorder="0" applyAlignment="0" applyProtection="0"/>
    <xf numFmtId="43" fontId="4" fillId="0" borderId="0" applyFont="0" applyFill="0" applyBorder="0" applyAlignment="0" applyProtection="0"/>
    <xf numFmtId="0" fontId="4" fillId="0" borderId="0"/>
    <xf numFmtId="0" fontId="33" fillId="32" borderId="20" applyNumberFormat="0" applyFont="0" applyAlignment="0" applyProtection="0"/>
    <xf numFmtId="9" fontId="33" fillId="0" borderId="0" applyFont="0" applyFill="0" applyBorder="0" applyAlignment="0" applyProtection="0"/>
    <xf numFmtId="0" fontId="33" fillId="0" borderId="0"/>
    <xf numFmtId="0" fontId="33" fillId="4"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33"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8" borderId="0" applyNumberFormat="0" applyBorder="0" applyAlignment="0" applyProtection="0"/>
    <xf numFmtId="0" fontId="33" fillId="51" borderId="0" applyNumberFormat="0" applyBorder="0" applyAlignment="0" applyProtection="0"/>
    <xf numFmtId="43" fontId="33" fillId="0" borderId="0" applyFont="0" applyFill="0" applyBorder="0" applyAlignment="0" applyProtection="0"/>
    <xf numFmtId="0" fontId="33" fillId="32" borderId="20" applyNumberFormat="0" applyFont="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9">
    <xf numFmtId="0" fontId="0" fillId="0" borderId="0" xfId="0"/>
    <xf numFmtId="0" fontId="31" fillId="24" borderId="10" xfId="0" applyFont="1" applyFill="1" applyBorder="1" applyAlignment="1">
      <alignment horizontal="center" vertical="center" wrapText="1"/>
    </xf>
    <xf numFmtId="0" fontId="32" fillId="25" borderId="11" xfId="0" applyFont="1" applyFill="1" applyBorder="1" applyAlignment="1">
      <alignment vertical="center" wrapText="1"/>
    </xf>
    <xf numFmtId="164" fontId="22" fillId="26" borderId="11" xfId="2" applyNumberFormat="1" applyFont="1" applyFill="1" applyBorder="1" applyAlignment="1">
      <alignment vertical="center" wrapText="1"/>
    </xf>
    <xf numFmtId="0" fontId="3" fillId="0" borderId="0" xfId="0" applyFont="1"/>
    <xf numFmtId="0" fontId="31" fillId="24" borderId="12" xfId="0" applyFont="1" applyFill="1" applyBorder="1" applyAlignment="1">
      <alignment horizontal="center" vertical="center" wrapText="1"/>
    </xf>
    <xf numFmtId="164" fontId="22" fillId="26" borderId="23" xfId="2" applyNumberFormat="1" applyFont="1" applyFill="1" applyBorder="1" applyAlignment="1">
      <alignment vertical="center" wrapText="1"/>
    </xf>
    <xf numFmtId="0" fontId="50" fillId="0" borderId="0" xfId="0" applyFont="1"/>
    <xf numFmtId="0" fontId="31" fillId="24" borderId="22" xfId="0" applyFont="1" applyFill="1" applyBorder="1" applyAlignment="1">
      <alignment horizontal="center" vertical="center" wrapText="1"/>
    </xf>
    <xf numFmtId="0" fontId="31" fillId="24" borderId="0" xfId="0" applyFont="1" applyFill="1" applyBorder="1" applyAlignment="1">
      <alignment horizontal="center" vertical="center" wrapText="1"/>
    </xf>
    <xf numFmtId="14" fontId="0" fillId="0" borderId="0" xfId="0" applyNumberFormat="1"/>
    <xf numFmtId="14" fontId="0" fillId="0" borderId="0" xfId="0" applyNumberFormat="1" applyAlignment="1">
      <alignment horizontal="center"/>
    </xf>
    <xf numFmtId="14" fontId="0" fillId="0" borderId="0" xfId="0" applyNumberFormat="1" applyFill="1" applyBorder="1" applyAlignment="1">
      <alignment horizontal="center"/>
    </xf>
    <xf numFmtId="0" fontId="0" fillId="0" borderId="0" xfId="0"/>
    <xf numFmtId="0" fontId="22" fillId="0" borderId="0" xfId="0" applyFont="1"/>
    <xf numFmtId="164" fontId="22" fillId="26" borderId="11" xfId="2" applyNumberFormat="1" applyFont="1" applyFill="1" applyBorder="1" applyAlignment="1">
      <alignment horizontal="center" vertical="center" wrapText="1"/>
    </xf>
    <xf numFmtId="0" fontId="31" fillId="24" borderId="24" xfId="0" applyFont="1" applyFill="1" applyBorder="1" applyAlignment="1">
      <alignment horizontal="center" vertical="center" wrapText="1"/>
    </xf>
    <xf numFmtId="0" fontId="31" fillId="24" borderId="25" xfId="0" applyFont="1" applyFill="1" applyBorder="1" applyAlignment="1">
      <alignment horizontal="center" vertical="center" wrapText="1"/>
    </xf>
    <xf numFmtId="0" fontId="31" fillId="24" borderId="10" xfId="0" applyFont="1" applyFill="1" applyBorder="1" applyAlignment="1">
      <alignment horizontal="center" vertical="center" wrapText="1"/>
    </xf>
  </cellXfs>
  <cellStyles count="359">
    <cellStyle name="20% - Accent1 2" xfId="3"/>
    <cellStyle name="20% - Accent1 2 2" xfId="339"/>
    <cellStyle name="20% - Accent1 3" xfId="309"/>
    <cellStyle name="20% - Accent2 2" xfId="4"/>
    <cellStyle name="20% - Accent2 2 2" xfId="340"/>
    <cellStyle name="20% - Accent2 3" xfId="313"/>
    <cellStyle name="20% - Accent3 2" xfId="5"/>
    <cellStyle name="20% - Accent3 2 2" xfId="341"/>
    <cellStyle name="20% - Accent3 3" xfId="317"/>
    <cellStyle name="20% - Accent4 2" xfId="6"/>
    <cellStyle name="20% - Accent4 2 2" xfId="342"/>
    <cellStyle name="20% - Accent4 3" xfId="321"/>
    <cellStyle name="20% - Accent5 2" xfId="7"/>
    <cellStyle name="20% - Accent5 2 2" xfId="343"/>
    <cellStyle name="20% - Accent5 3" xfId="325"/>
    <cellStyle name="20% - Accent6 2" xfId="8"/>
    <cellStyle name="20% - Accent6 2 2" xfId="344"/>
    <cellStyle name="20% - Accent6 3" xfId="329"/>
    <cellStyle name="40% - Accent1 2" xfId="9"/>
    <cellStyle name="40% - Accent1 2 2" xfId="345"/>
    <cellStyle name="40% - Accent1 3" xfId="310"/>
    <cellStyle name="40% - Accent2 2" xfId="10"/>
    <cellStyle name="40% - Accent2 2 2" xfId="346"/>
    <cellStyle name="40% - Accent2 3" xfId="314"/>
    <cellStyle name="40% - Accent3 2" xfId="11"/>
    <cellStyle name="40% - Accent3 2 2" xfId="347"/>
    <cellStyle name="40% - Accent3 3" xfId="318"/>
    <cellStyle name="40% - Accent4 2" xfId="12"/>
    <cellStyle name="40% - Accent4 2 2" xfId="348"/>
    <cellStyle name="40% - Accent4 3" xfId="322"/>
    <cellStyle name="40% - Accent5 2" xfId="13"/>
    <cellStyle name="40% - Accent5 2 2" xfId="349"/>
    <cellStyle name="40% - Accent5 3" xfId="326"/>
    <cellStyle name="40% - Accent6 2" xfId="14"/>
    <cellStyle name="40% - Accent6 2 2" xfId="350"/>
    <cellStyle name="40% - Accent6 3" xfId="330"/>
    <cellStyle name="60% - Accent1 2" xfId="15"/>
    <cellStyle name="60% - Accent1 3" xfId="311"/>
    <cellStyle name="60% - Accent2 2" xfId="16"/>
    <cellStyle name="60% - Accent2 3" xfId="315"/>
    <cellStyle name="60% - Accent3 2" xfId="17"/>
    <cellStyle name="60% - Accent3 3" xfId="319"/>
    <cellStyle name="60% - Accent4 2" xfId="18"/>
    <cellStyle name="60% - Accent4 3" xfId="323"/>
    <cellStyle name="60% - Accent5 2" xfId="19"/>
    <cellStyle name="60% - Accent5 3" xfId="327"/>
    <cellStyle name="60% - Accent6 2" xfId="20"/>
    <cellStyle name="60% - Accent6 3" xfId="331"/>
    <cellStyle name="Accent1 2" xfId="21"/>
    <cellStyle name="Accent1 3" xfId="308"/>
    <cellStyle name="Accent2 2" xfId="22"/>
    <cellStyle name="Accent2 3" xfId="312"/>
    <cellStyle name="Accent3 2" xfId="23"/>
    <cellStyle name="Accent3 3" xfId="316"/>
    <cellStyle name="Accent4 2" xfId="24"/>
    <cellStyle name="Accent4 3" xfId="320"/>
    <cellStyle name="Accent5 2" xfId="25"/>
    <cellStyle name="Accent5 3" xfId="324"/>
    <cellStyle name="Accent6 2" xfId="26"/>
    <cellStyle name="Accent6 3" xfId="328"/>
    <cellStyle name="Bad 2" xfId="27"/>
    <cellStyle name="Bad 3" xfId="28"/>
    <cellStyle name="Bad 4" xfId="298"/>
    <cellStyle name="Calculation 2" xfId="29"/>
    <cellStyle name="Calculation 3" xfId="302"/>
    <cellStyle name="Check Cell 2" xfId="30"/>
    <cellStyle name="Check Cell 3" xfId="304"/>
    <cellStyle name="Comma 2" xfId="31"/>
    <cellStyle name="Comma 2 2" xfId="32"/>
    <cellStyle name="Comma 2 2 2" xfId="355"/>
    <cellStyle name="Comma 2 2 3" xfId="334"/>
    <cellStyle name="Comma 2 3" xfId="290"/>
    <cellStyle name="Comma 3" xfId="33"/>
    <cellStyle name="Comma 3 2" xfId="291"/>
    <cellStyle name="Comma 4" xfId="2"/>
    <cellStyle name="Comma 4 2" xfId="34"/>
    <cellStyle name="Comma 4 3" xfId="292"/>
    <cellStyle name="Comma 4 4" xfId="357"/>
    <cellStyle name="Comma 5" xfId="333"/>
    <cellStyle name="Comma 6" xfId="351"/>
    <cellStyle name="Currency 2" xfId="35"/>
    <cellStyle name="Currency 3" xfId="36"/>
    <cellStyle name="Explanatory Text 2" xfId="37"/>
    <cellStyle name="Explanatory Text 3" xfId="306"/>
    <cellStyle name="Good 2" xfId="38"/>
    <cellStyle name="Good 3" xfId="297"/>
    <cellStyle name="Heading 1" xfId="286" builtinId="16" customBuiltin="1"/>
    <cellStyle name="Heading 1 2" xfId="39"/>
    <cellStyle name="Heading 2" xfId="287" builtinId="17" customBuiltin="1"/>
    <cellStyle name="Heading 2 2" xfId="40"/>
    <cellStyle name="Heading 3" xfId="288" builtinId="18" customBuiltin="1"/>
    <cellStyle name="Heading 3 2" xfId="41"/>
    <cellStyle name="Heading 4" xfId="289" builtinId="19" customBuiltin="1"/>
    <cellStyle name="Heading 4 2" xfId="42"/>
    <cellStyle name="Hyperlink 2" xfId="43"/>
    <cellStyle name="Input 2" xfId="44"/>
    <cellStyle name="Input 3" xfId="300"/>
    <cellStyle name="Linked Cell 2" xfId="45"/>
    <cellStyle name="Linked Cell 3" xfId="303"/>
    <cellStyle name="Neutral 2" xfId="46"/>
    <cellStyle name="Neutral 3" xfId="299"/>
    <cellStyle name="Normal" xfId="0" builtinId="0"/>
    <cellStyle name="Normal 11" xfId="47"/>
    <cellStyle name="Normal 11 2" xfId="48"/>
    <cellStyle name="Normal 160 2" xfId="49"/>
    <cellStyle name="Normal 176 2" xfId="50"/>
    <cellStyle name="Normal 177 2" xfId="51"/>
    <cellStyle name="Normal 2" xfId="52"/>
    <cellStyle name="Normal 2 2" xfId="53"/>
    <cellStyle name="Normal 2 2 2" xfId="354"/>
    <cellStyle name="Normal 2 2 3" xfId="335"/>
    <cellStyle name="Normal 2 3" xfId="54"/>
    <cellStyle name="Normal 2 4" xfId="293"/>
    <cellStyle name="Normal 3" xfId="55"/>
    <cellStyle name="Normal 3 2" xfId="56"/>
    <cellStyle name="Normal 3 3" xfId="57"/>
    <cellStyle name="Normal 3 4" xfId="58"/>
    <cellStyle name="Normal 3 5" xfId="294"/>
    <cellStyle name="Normal 4" xfId="1"/>
    <cellStyle name="Normal 4 2" xfId="59"/>
    <cellStyle name="Normal 4 3" xfId="295"/>
    <cellStyle name="Normal 4 4" xfId="356"/>
    <cellStyle name="Normal 5" xfId="60"/>
    <cellStyle name="Normal 5 2" xfId="61"/>
    <cellStyle name="Normal 5 3" xfId="332"/>
    <cellStyle name="Normal 6" xfId="62"/>
    <cellStyle name="Normal 6 2" xfId="63"/>
    <cellStyle name="Normal 6 3" xfId="338"/>
    <cellStyle name="Normal 7" xfId="64"/>
    <cellStyle name="Normal 8" xfId="65"/>
    <cellStyle name="Normal 80 2" xfId="66"/>
    <cellStyle name="Note 2" xfId="67"/>
    <cellStyle name="Note 2 2" xfId="336"/>
    <cellStyle name="Note 3" xfId="68"/>
    <cellStyle name="Note 3 2" xfId="352"/>
    <cellStyle name="OK Heading" xfId="69"/>
    <cellStyle name="OK Heading 10" xfId="70"/>
    <cellStyle name="OK Heading 100" xfId="71"/>
    <cellStyle name="OK Heading 11" xfId="72"/>
    <cellStyle name="OK Heading 12" xfId="73"/>
    <cellStyle name="OK Heading 13" xfId="74"/>
    <cellStyle name="OK Heading 14" xfId="75"/>
    <cellStyle name="OK Heading 15" xfId="76"/>
    <cellStyle name="OK Heading 16" xfId="77"/>
    <cellStyle name="OK Heading 17" xfId="78"/>
    <cellStyle name="OK Heading 18" xfId="79"/>
    <cellStyle name="OK Heading 19" xfId="80"/>
    <cellStyle name="OK Heading 2" xfId="81"/>
    <cellStyle name="OK Heading 2 2" xfId="82"/>
    <cellStyle name="OK Heading 20" xfId="83"/>
    <cellStyle name="OK Heading 21" xfId="84"/>
    <cellStyle name="OK Heading 22" xfId="85"/>
    <cellStyle name="OK Heading 23" xfId="86"/>
    <cellStyle name="OK Heading 24" xfId="87"/>
    <cellStyle name="OK Heading 25" xfId="88"/>
    <cellStyle name="OK Heading 26" xfId="89"/>
    <cellStyle name="OK Heading 27" xfId="90"/>
    <cellStyle name="OK Heading 28" xfId="91"/>
    <cellStyle name="OK Heading 29" xfId="92"/>
    <cellStyle name="OK Heading 3" xfId="93"/>
    <cellStyle name="OK Heading 30" xfId="94"/>
    <cellStyle name="OK Heading 31" xfId="95"/>
    <cellStyle name="OK Heading 32" xfId="96"/>
    <cellStyle name="OK Heading 33" xfId="97"/>
    <cellStyle name="OK Heading 34" xfId="98"/>
    <cellStyle name="OK Heading 35" xfId="99"/>
    <cellStyle name="OK Heading 36" xfId="100"/>
    <cellStyle name="OK Heading 37" xfId="101"/>
    <cellStyle name="OK Heading 38" xfId="102"/>
    <cellStyle name="OK Heading 39" xfId="103"/>
    <cellStyle name="OK Heading 4" xfId="104"/>
    <cellStyle name="OK Heading 40" xfId="105"/>
    <cellStyle name="OK Heading 41" xfId="106"/>
    <cellStyle name="OK Heading 42" xfId="107"/>
    <cellStyle name="OK Heading 43" xfId="108"/>
    <cellStyle name="OK Heading 44" xfId="109"/>
    <cellStyle name="OK Heading 45" xfId="110"/>
    <cellStyle name="OK Heading 46" xfId="111"/>
    <cellStyle name="OK Heading 47" xfId="112"/>
    <cellStyle name="OK Heading 48" xfId="113"/>
    <cellStyle name="OK Heading 49" xfId="114"/>
    <cellStyle name="OK Heading 5" xfId="115"/>
    <cellStyle name="OK Heading 50" xfId="116"/>
    <cellStyle name="OK Heading 51" xfId="117"/>
    <cellStyle name="OK Heading 52" xfId="118"/>
    <cellStyle name="OK Heading 53" xfId="119"/>
    <cellStyle name="OK Heading 54" xfId="120"/>
    <cellStyle name="OK Heading 55" xfId="121"/>
    <cellStyle name="OK Heading 56" xfId="122"/>
    <cellStyle name="OK Heading 57" xfId="123"/>
    <cellStyle name="OK Heading 58" xfId="124"/>
    <cellStyle name="OK Heading 59" xfId="125"/>
    <cellStyle name="OK Heading 6" xfId="126"/>
    <cellStyle name="OK Heading 60" xfId="127"/>
    <cellStyle name="OK Heading 61" xfId="128"/>
    <cellStyle name="OK Heading 62" xfId="129"/>
    <cellStyle name="OK Heading 63" xfId="130"/>
    <cellStyle name="OK Heading 64" xfId="131"/>
    <cellStyle name="OK Heading 65" xfId="132"/>
    <cellStyle name="OK Heading 66" xfId="133"/>
    <cellStyle name="OK Heading 67" xfId="134"/>
    <cellStyle name="OK Heading 68" xfId="135"/>
    <cellStyle name="OK Heading 69" xfId="136"/>
    <cellStyle name="OK Heading 7" xfId="137"/>
    <cellStyle name="OK Heading 70" xfId="138"/>
    <cellStyle name="OK Heading 71" xfId="139"/>
    <cellStyle name="OK Heading 72" xfId="140"/>
    <cellStyle name="OK Heading 73" xfId="141"/>
    <cellStyle name="OK Heading 74" xfId="142"/>
    <cellStyle name="OK Heading 75" xfId="143"/>
    <cellStyle name="OK Heading 76" xfId="144"/>
    <cellStyle name="OK Heading 77" xfId="145"/>
    <cellStyle name="OK Heading 78" xfId="146"/>
    <cellStyle name="OK Heading 79" xfId="147"/>
    <cellStyle name="OK Heading 8" xfId="148"/>
    <cellStyle name="OK Heading 80" xfId="149"/>
    <cellStyle name="OK Heading 81" xfId="150"/>
    <cellStyle name="OK Heading 82" xfId="151"/>
    <cellStyle name="OK Heading 83" xfId="152"/>
    <cellStyle name="OK Heading 84" xfId="153"/>
    <cellStyle name="OK Heading 85" xfId="154"/>
    <cellStyle name="OK Heading 86" xfId="155"/>
    <cellStyle name="OK Heading 87" xfId="156"/>
    <cellStyle name="OK Heading 88" xfId="157"/>
    <cellStyle name="OK Heading 89" xfId="158"/>
    <cellStyle name="OK Heading 9" xfId="159"/>
    <cellStyle name="OK Heading 90" xfId="160"/>
    <cellStyle name="OK Heading 91" xfId="161"/>
    <cellStyle name="OK Heading 92" xfId="162"/>
    <cellStyle name="OK Heading 93" xfId="163"/>
    <cellStyle name="OK Heading 94" xfId="164"/>
    <cellStyle name="OK Heading 95" xfId="165"/>
    <cellStyle name="OK Heading 96" xfId="166"/>
    <cellStyle name="OK Heading 97" xfId="167"/>
    <cellStyle name="OK Heading 98" xfId="168"/>
    <cellStyle name="OK Heading 99" xfId="169"/>
    <cellStyle name="Output 2" xfId="170"/>
    <cellStyle name="Output 3" xfId="301"/>
    <cellStyle name="Percent 2" xfId="171"/>
    <cellStyle name="Percent 2 2" xfId="296"/>
    <cellStyle name="Percent 3" xfId="172"/>
    <cellStyle name="Percent 3 2" xfId="337"/>
    <cellStyle name="Percent 4" xfId="173"/>
    <cellStyle name="Percent 4 2" xfId="353"/>
    <cellStyle name="Percent 4 3" xfId="358"/>
    <cellStyle name="Percent 5" xfId="174"/>
    <cellStyle name="Percent 5 2" xfId="175"/>
    <cellStyle name="Report Body" xfId="176"/>
    <cellStyle name="Report Heading" xfId="177"/>
    <cellStyle name="SOO Table Footnote" xfId="178"/>
    <cellStyle name="SOO Table Footnote 2" xfId="179"/>
    <cellStyle name="ss16" xfId="180"/>
    <cellStyle name="Sub Heading" xfId="181"/>
    <cellStyle name="Sub Heading 10" xfId="182"/>
    <cellStyle name="Sub Heading 100" xfId="183"/>
    <cellStyle name="Sub Heading 11" xfId="184"/>
    <cellStyle name="Sub Heading 12" xfId="185"/>
    <cellStyle name="Sub Heading 13" xfId="186"/>
    <cellStyle name="Sub Heading 14" xfId="187"/>
    <cellStyle name="Sub Heading 15" xfId="188"/>
    <cellStyle name="Sub Heading 16" xfId="189"/>
    <cellStyle name="Sub Heading 17" xfId="190"/>
    <cellStyle name="Sub Heading 18" xfId="191"/>
    <cellStyle name="Sub Heading 19" xfId="192"/>
    <cellStyle name="Sub Heading 2" xfId="193"/>
    <cellStyle name="Sub Heading 2 2" xfId="194"/>
    <cellStyle name="Sub Heading 20" xfId="195"/>
    <cellStyle name="Sub Heading 21" xfId="196"/>
    <cellStyle name="Sub Heading 22" xfId="197"/>
    <cellStyle name="Sub Heading 23" xfId="198"/>
    <cellStyle name="Sub Heading 24" xfId="199"/>
    <cellStyle name="Sub Heading 25" xfId="200"/>
    <cellStyle name="Sub Heading 26" xfId="201"/>
    <cellStyle name="Sub Heading 27" xfId="202"/>
    <cellStyle name="Sub Heading 28" xfId="203"/>
    <cellStyle name="Sub Heading 29" xfId="204"/>
    <cellStyle name="Sub Heading 3" xfId="205"/>
    <cellStyle name="Sub Heading 30" xfId="206"/>
    <cellStyle name="Sub Heading 31" xfId="207"/>
    <cellStyle name="Sub Heading 32" xfId="208"/>
    <cellStyle name="Sub Heading 33" xfId="209"/>
    <cellStyle name="Sub Heading 34" xfId="210"/>
    <cellStyle name="Sub Heading 35" xfId="211"/>
    <cellStyle name="Sub Heading 36" xfId="212"/>
    <cellStyle name="Sub Heading 37" xfId="213"/>
    <cellStyle name="Sub Heading 38" xfId="214"/>
    <cellStyle name="Sub Heading 39" xfId="215"/>
    <cellStyle name="Sub Heading 4" xfId="216"/>
    <cellStyle name="Sub Heading 40" xfId="217"/>
    <cellStyle name="Sub Heading 41" xfId="218"/>
    <cellStyle name="Sub Heading 42" xfId="219"/>
    <cellStyle name="Sub Heading 43" xfId="220"/>
    <cellStyle name="Sub Heading 44" xfId="221"/>
    <cellStyle name="Sub Heading 45" xfId="222"/>
    <cellStyle name="Sub Heading 46" xfId="223"/>
    <cellStyle name="Sub Heading 47" xfId="224"/>
    <cellStyle name="Sub Heading 48" xfId="225"/>
    <cellStyle name="Sub Heading 49" xfId="226"/>
    <cellStyle name="Sub Heading 5" xfId="227"/>
    <cellStyle name="Sub Heading 50" xfId="228"/>
    <cellStyle name="Sub Heading 51" xfId="229"/>
    <cellStyle name="Sub Heading 52" xfId="230"/>
    <cellStyle name="Sub Heading 53" xfId="231"/>
    <cellStyle name="Sub Heading 54" xfId="232"/>
    <cellStyle name="Sub Heading 55" xfId="233"/>
    <cellStyle name="Sub Heading 56" xfId="234"/>
    <cellStyle name="Sub Heading 57" xfId="235"/>
    <cellStyle name="Sub Heading 58" xfId="236"/>
    <cellStyle name="Sub Heading 59" xfId="237"/>
    <cellStyle name="Sub Heading 6" xfId="238"/>
    <cellStyle name="Sub Heading 60" xfId="239"/>
    <cellStyle name="Sub Heading 61" xfId="240"/>
    <cellStyle name="Sub Heading 62" xfId="241"/>
    <cellStyle name="Sub Heading 63" xfId="242"/>
    <cellStyle name="Sub Heading 64" xfId="243"/>
    <cellStyle name="Sub Heading 65" xfId="244"/>
    <cellStyle name="Sub Heading 66" xfId="245"/>
    <cellStyle name="Sub Heading 67" xfId="246"/>
    <cellStyle name="Sub Heading 68" xfId="247"/>
    <cellStyle name="Sub Heading 69" xfId="248"/>
    <cellStyle name="Sub Heading 7" xfId="249"/>
    <cellStyle name="Sub Heading 70" xfId="250"/>
    <cellStyle name="Sub Heading 71" xfId="251"/>
    <cellStyle name="Sub Heading 72" xfId="252"/>
    <cellStyle name="Sub Heading 73" xfId="253"/>
    <cellStyle name="Sub Heading 74" xfId="254"/>
    <cellStyle name="Sub Heading 75" xfId="255"/>
    <cellStyle name="Sub Heading 76" xfId="256"/>
    <cellStyle name="Sub Heading 77" xfId="257"/>
    <cellStyle name="Sub Heading 78" xfId="258"/>
    <cellStyle name="Sub Heading 79" xfId="259"/>
    <cellStyle name="Sub Heading 8" xfId="260"/>
    <cellStyle name="Sub Heading 80" xfId="261"/>
    <cellStyle name="Sub Heading 81" xfId="262"/>
    <cellStyle name="Sub Heading 82" xfId="263"/>
    <cellStyle name="Sub Heading 83" xfId="264"/>
    <cellStyle name="Sub Heading 84" xfId="265"/>
    <cellStyle name="Sub Heading 85" xfId="266"/>
    <cellStyle name="Sub Heading 86" xfId="267"/>
    <cellStyle name="Sub Heading 87" xfId="268"/>
    <cellStyle name="Sub Heading 88" xfId="269"/>
    <cellStyle name="Sub Heading 89" xfId="270"/>
    <cellStyle name="Sub Heading 9" xfId="271"/>
    <cellStyle name="Sub Heading 90" xfId="272"/>
    <cellStyle name="Sub Heading 91" xfId="273"/>
    <cellStyle name="Sub Heading 92" xfId="274"/>
    <cellStyle name="Sub Heading 93" xfId="275"/>
    <cellStyle name="Sub Heading 94" xfId="276"/>
    <cellStyle name="Sub Heading 95" xfId="277"/>
    <cellStyle name="Sub Heading 96" xfId="278"/>
    <cellStyle name="Sub Heading 97" xfId="279"/>
    <cellStyle name="Sub Heading 98" xfId="280"/>
    <cellStyle name="Sub Heading 99" xfId="281"/>
    <cellStyle name="Title" xfId="285" builtinId="15" customBuiltin="1"/>
    <cellStyle name="Title 2" xfId="282"/>
    <cellStyle name="Total 2" xfId="283"/>
    <cellStyle name="Total 3" xfId="307"/>
    <cellStyle name="Warning Text 2" xfId="284"/>
    <cellStyle name="Warning Text 3" xfId="305"/>
  </cellStyles>
  <dxfs count="0"/>
  <tableStyles count="0" defaultTableStyle="TableStyleMedium2" defaultPivotStyle="PivotStyleLight16"/>
  <colors>
    <mruColors>
      <color rgb="FFC412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baseline="0"/>
              <a:t>Residential rooftop PV - NEM</a:t>
            </a:r>
            <a:endParaRPr lang="en-AU" sz="1100"/>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NEM!$A$9:$A$34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NEM!$C$6:$C$35</c:f>
              <c:numCache>
                <c:formatCode>_-* #,##0_-;\-* #,##0_-;_-* "-"??_-;_-@_-</c:formatCode>
                <c:ptCount val="30"/>
                <c:pt idx="0">
                  <c:v>16847.5354833487</c:v>
                </c:pt>
                <c:pt idx="1">
                  <c:v>17721.5043822099</c:v>
                </c:pt>
                <c:pt idx="2">
                  <c:v>18060.347147217501</c:v>
                </c:pt>
                <c:pt idx="3">
                  <c:v>18417.227173943302</c:v>
                </c:pt>
                <c:pt idx="4">
                  <c:v>18692.893805479602</c:v>
                </c:pt>
                <c:pt idx="5">
                  <c:v>18928.973661147102</c:v>
                </c:pt>
                <c:pt idx="6">
                  <c:v>19218.680362519499</c:v>
                </c:pt>
                <c:pt idx="7">
                  <c:v>19516.135031008602</c:v>
                </c:pt>
                <c:pt idx="8">
                  <c:v>19809.804781916398</c:v>
                </c:pt>
                <c:pt idx="9">
                  <c:v>20149.841639955699</c:v>
                </c:pt>
                <c:pt idx="10">
                  <c:v>20474.984075290002</c:v>
                </c:pt>
                <c:pt idx="11">
                  <c:v>20801.373012428299</c:v>
                </c:pt>
                <c:pt idx="12">
                  <c:v>21126.494211674701</c:v>
                </c:pt>
                <c:pt idx="13">
                  <c:v>21450.013128361501</c:v>
                </c:pt>
                <c:pt idx="14">
                  <c:v>21772.309185663398</c:v>
                </c:pt>
                <c:pt idx="15">
                  <c:v>22092.180647687299</c:v>
                </c:pt>
                <c:pt idx="16">
                  <c:v>22411.050866531001</c:v>
                </c:pt>
                <c:pt idx="17">
                  <c:v>22728.532087132498</c:v>
                </c:pt>
                <c:pt idx="18">
                  <c:v>23044.267202597799</c:v>
                </c:pt>
                <c:pt idx="19">
                  <c:v>23357.9336145095</c:v>
                </c:pt>
                <c:pt idx="20">
                  <c:v>23669.2300400606</c:v>
                </c:pt>
                <c:pt idx="21">
                  <c:v>23977.981613431501</c:v>
                </c:pt>
                <c:pt idx="22">
                  <c:v>24284.608145067999</c:v>
                </c:pt>
                <c:pt idx="23">
                  <c:v>24588.897008610398</c:v>
                </c:pt>
                <c:pt idx="24">
                  <c:v>24890.728875445599</c:v>
                </c:pt>
                <c:pt idx="25">
                  <c:v>25190.052540495999</c:v>
                </c:pt>
                <c:pt idx="26">
                  <c:v>25486.504241429699</c:v>
                </c:pt>
                <c:pt idx="27">
                  <c:v>25780.115213454901</c:v>
                </c:pt>
                <c:pt idx="28">
                  <c:v>26070.986536996901</c:v>
                </c:pt>
                <c:pt idx="29">
                  <c:v>26359.276734480201</c:v>
                </c:pt>
              </c:numCache>
            </c:numRef>
          </c:val>
        </c:ser>
        <c:dLbls>
          <c:showLegendKey val="0"/>
          <c:showVal val="0"/>
          <c:showCatName val="0"/>
          <c:showSerName val="0"/>
          <c:showPercent val="0"/>
          <c:showBubbleSize val="0"/>
        </c:dLbls>
        <c:axId val="959770616"/>
        <c:axId val="749483352"/>
      </c:areaChart>
      <c:lineChart>
        <c:grouping val="standard"/>
        <c:varyColors val="0"/>
        <c:ser>
          <c:idx val="0"/>
          <c:order val="0"/>
          <c:tx>
            <c:strRef>
              <c:f>NEM!$F$5</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NEM!$A$6:$A$35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NEM!$F$6:$F$35</c:f>
              <c:numCache>
                <c:formatCode>_-* #,##0_-;\-* #,##0_-;_-* "-"??_-;_-@_-</c:formatCode>
                <c:ptCount val="30"/>
                <c:pt idx="9">
                  <c:v>3699.5891237154901</c:v>
                </c:pt>
                <c:pt idx="10">
                  <c:v>4392.7390125839502</c:v>
                </c:pt>
                <c:pt idx="11">
                  <c:v>5090.28093138239</c:v>
                </c:pt>
                <c:pt idx="12">
                  <c:v>5809.4517547915702</c:v>
                </c:pt>
                <c:pt idx="13">
                  <c:v>6551.7818249063002</c:v>
                </c:pt>
                <c:pt idx="14">
                  <c:v>7323.7268589831901</c:v>
                </c:pt>
                <c:pt idx="15">
                  <c:v>8122.7421302923804</c:v>
                </c:pt>
                <c:pt idx="16">
                  <c:v>8944.7722884192808</c:v>
                </c:pt>
                <c:pt idx="17">
                  <c:v>9741.1222415366792</c:v>
                </c:pt>
                <c:pt idx="18">
                  <c:v>10490.125686081899</c:v>
                </c:pt>
                <c:pt idx="19">
                  <c:v>11205.5281522435</c:v>
                </c:pt>
                <c:pt idx="20">
                  <c:v>11896.4653599335</c:v>
                </c:pt>
                <c:pt idx="21">
                  <c:v>12565.1146891883</c:v>
                </c:pt>
                <c:pt idx="22">
                  <c:v>13213.154094858601</c:v>
                </c:pt>
                <c:pt idx="23">
                  <c:v>13845.4022924323</c:v>
                </c:pt>
                <c:pt idx="24">
                  <c:v>14460.0656659673</c:v>
                </c:pt>
                <c:pt idx="25">
                  <c:v>15063.644304237299</c:v>
                </c:pt>
                <c:pt idx="26">
                  <c:v>15655.9621291771</c:v>
                </c:pt>
                <c:pt idx="27">
                  <c:v>16221.5703410632</c:v>
                </c:pt>
                <c:pt idx="28">
                  <c:v>16760.636091442</c:v>
                </c:pt>
                <c:pt idx="29">
                  <c:v>17276.843178285199</c:v>
                </c:pt>
              </c:numCache>
            </c:numRef>
          </c:val>
          <c:smooth val="0"/>
        </c:ser>
        <c:ser>
          <c:idx val="1"/>
          <c:order val="1"/>
          <c:tx>
            <c:strRef>
              <c:f>NEM!$G$5</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NEM!$A$6:$A$35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NEM!$G$6:$G$35</c:f>
              <c:numCache>
                <c:formatCode>_-* #,##0_-;\-* #,##0_-;_-* "-"??_-;_-@_-</c:formatCode>
                <c:ptCount val="30"/>
                <c:pt idx="9">
                  <c:v>3699.5891237154901</c:v>
                </c:pt>
                <c:pt idx="10">
                  <c:v>4299.3938578696898</c:v>
                </c:pt>
                <c:pt idx="11">
                  <c:v>4920.0120669354301</c:v>
                </c:pt>
                <c:pt idx="12">
                  <c:v>5549.5602614926702</c:v>
                </c:pt>
                <c:pt idx="13">
                  <c:v>6186.3371333628602</c:v>
                </c:pt>
                <c:pt idx="14">
                  <c:v>6835.7990006923301</c:v>
                </c:pt>
                <c:pt idx="15">
                  <c:v>7488.1828596202004</c:v>
                </c:pt>
                <c:pt idx="16">
                  <c:v>8135.1332230786502</c:v>
                </c:pt>
                <c:pt idx="17">
                  <c:v>8752.2462921568404</c:v>
                </c:pt>
                <c:pt idx="18">
                  <c:v>9343.2399778096296</c:v>
                </c:pt>
                <c:pt idx="19">
                  <c:v>9919.0611711399506</c:v>
                </c:pt>
                <c:pt idx="20">
                  <c:v>10482.2658734659</c:v>
                </c:pt>
                <c:pt idx="21">
                  <c:v>11033.2089793501</c:v>
                </c:pt>
                <c:pt idx="22">
                  <c:v>11574.289417092599</c:v>
                </c:pt>
                <c:pt idx="23">
                  <c:v>12108.7157176622</c:v>
                </c:pt>
                <c:pt idx="24">
                  <c:v>12633.0263793821</c:v>
                </c:pt>
                <c:pt idx="25">
                  <c:v>13136.1546846742</c:v>
                </c:pt>
                <c:pt idx="26">
                  <c:v>13627.038570345199</c:v>
                </c:pt>
                <c:pt idx="27">
                  <c:v>14119.920986659299</c:v>
                </c:pt>
                <c:pt idx="28">
                  <c:v>14606.7081424765</c:v>
                </c:pt>
                <c:pt idx="29">
                  <c:v>15082.879591703901</c:v>
                </c:pt>
              </c:numCache>
            </c:numRef>
          </c:val>
          <c:smooth val="0"/>
        </c:ser>
        <c:ser>
          <c:idx val="2"/>
          <c:order val="2"/>
          <c:tx>
            <c:strRef>
              <c:f>NEM!$H$5</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NEM!$A$6:$A$35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NEM!$H$6:$H$35</c:f>
              <c:numCache>
                <c:formatCode>_-* #,##0_-;\-* #,##0_-;_-* "-"??_-;_-@_-</c:formatCode>
                <c:ptCount val="30"/>
                <c:pt idx="9">
                  <c:v>3699.5891237154901</c:v>
                </c:pt>
                <c:pt idx="10">
                  <c:v>4242.4780404074427</c:v>
                </c:pt>
                <c:pt idx="11">
                  <c:v>4792.9744112456392</c:v>
                </c:pt>
                <c:pt idx="12">
                  <c:v>5336.4932726742272</c:v>
                </c:pt>
                <c:pt idx="13">
                  <c:v>5867.9585362716452</c:v>
                </c:pt>
                <c:pt idx="14">
                  <c:v>6363.7516678997399</c:v>
                </c:pt>
                <c:pt idx="15">
                  <c:v>6835.1151416174198</c:v>
                </c:pt>
                <c:pt idx="16">
                  <c:v>7292.1492662641804</c:v>
                </c:pt>
                <c:pt idx="17">
                  <c:v>7734.6832361613097</c:v>
                </c:pt>
                <c:pt idx="18">
                  <c:v>8165.0423526787599</c:v>
                </c:pt>
                <c:pt idx="19">
                  <c:v>8591.1512368141503</c:v>
                </c:pt>
                <c:pt idx="20">
                  <c:v>9014.1305307535295</c:v>
                </c:pt>
                <c:pt idx="21">
                  <c:v>9435.6086720747408</c:v>
                </c:pt>
                <c:pt idx="22">
                  <c:v>9858.3293984421998</c:v>
                </c:pt>
                <c:pt idx="23">
                  <c:v>10283.838443315401</c:v>
                </c:pt>
                <c:pt idx="24">
                  <c:v>10701.3827204462</c:v>
                </c:pt>
                <c:pt idx="25">
                  <c:v>11118.156530226501</c:v>
                </c:pt>
                <c:pt idx="26">
                  <c:v>11530.2364522756</c:v>
                </c:pt>
                <c:pt idx="27">
                  <c:v>11945.388559333</c:v>
                </c:pt>
                <c:pt idx="28">
                  <c:v>12360.7174150682</c:v>
                </c:pt>
                <c:pt idx="29">
                  <c:v>12777.8130403016</c:v>
                </c:pt>
              </c:numCache>
            </c:numRef>
          </c:val>
          <c:smooth val="0"/>
        </c:ser>
        <c:ser>
          <c:idx val="3"/>
          <c:order val="3"/>
          <c:tx>
            <c:strRef>
              <c:f>NEM!$E$5</c:f>
              <c:strCache>
                <c:ptCount val="1"/>
                <c:pt idx="0">
                  <c:v>Actual</c:v>
                </c:pt>
              </c:strCache>
            </c:strRef>
          </c:tx>
          <c:spPr>
            <a:ln w="19050">
              <a:solidFill>
                <a:srgbClr val="FF0000"/>
              </a:solidFill>
            </a:ln>
          </c:spPr>
          <c:marker>
            <c:symbol val="none"/>
          </c:marker>
          <c:cat>
            <c:strRef>
              <c:f>NEM!$A$6:$A$35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NEM!$E$6:$E$35</c:f>
              <c:numCache>
                <c:formatCode>_-* #,##0_-;\-* #,##0_-;_-* "-"??_-;_-@_-</c:formatCode>
                <c:ptCount val="30"/>
                <c:pt idx="0">
                  <c:v>5.0260030000000002</c:v>
                </c:pt>
                <c:pt idx="1">
                  <c:v>6.8471529999999996</c:v>
                </c:pt>
                <c:pt idx="2">
                  <c:v>16.794394</c:v>
                </c:pt>
                <c:pt idx="3">
                  <c:v>50.261996000000003</c:v>
                </c:pt>
                <c:pt idx="4">
                  <c:v>218.416742</c:v>
                </c:pt>
                <c:pt idx="5">
                  <c:v>950.50285299999996</c:v>
                </c:pt>
                <c:pt idx="6">
                  <c:v>1681.042811</c:v>
                </c:pt>
                <c:pt idx="7">
                  <c:v>2482.958842</c:v>
                </c:pt>
                <c:pt idx="8">
                  <c:v>3083.1329340000002</c:v>
                </c:pt>
              </c:numCache>
            </c:numRef>
          </c:val>
          <c:smooth val="0"/>
        </c:ser>
        <c:dLbls>
          <c:showLegendKey val="0"/>
          <c:showVal val="0"/>
          <c:showCatName val="0"/>
          <c:showSerName val="0"/>
          <c:showPercent val="0"/>
          <c:showBubbleSize val="0"/>
        </c:dLbls>
        <c:marker val="1"/>
        <c:smooth val="0"/>
        <c:axId val="959770616"/>
        <c:axId val="749483352"/>
      </c:lineChart>
      <c:catAx>
        <c:axId val="959770616"/>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749483352"/>
        <c:crosses val="autoZero"/>
        <c:auto val="1"/>
        <c:lblAlgn val="ctr"/>
        <c:lblOffset val="100"/>
        <c:noMultiLvlLbl val="0"/>
      </c:catAx>
      <c:valAx>
        <c:axId val="749483352"/>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a:t>
                </a:r>
                <a:r>
                  <a:rPr lang="en-US" baseline="0"/>
                  <a:t> capacity/saturation limit</a:t>
                </a:r>
                <a:r>
                  <a:rPr lang="en-US"/>
                  <a:t> (MW)</a:t>
                </a:r>
              </a:p>
            </c:rich>
          </c:tx>
          <c:layout>
            <c:manualLayout>
              <c:xMode val="edge"/>
              <c:yMode val="edge"/>
              <c:x val="8.7814994628262148E-3"/>
              <c:y val="0.19670947376510112"/>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959770616"/>
        <c:crosses val="autoZero"/>
        <c:crossBetween val="midCat"/>
      </c:valAx>
      <c:spPr>
        <a:solidFill>
          <a:schemeClr val="bg1"/>
        </a:solidFill>
      </c:spPr>
    </c:plotArea>
    <c:legend>
      <c:legendPos val="b"/>
      <c:layout>
        <c:manualLayout>
          <c:xMode val="edge"/>
          <c:yMode val="edge"/>
          <c:x val="8.8024434762913523E-2"/>
          <c:y val="0.93151196099047506"/>
          <c:w val="0.89740930226361304"/>
          <c:h val="5.5039015223267158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a:t>Commercial rooftop PV - TAS</a:t>
            </a:r>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TAS!$A$9:$A$34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TAS!$C$42:$C$69</c:f>
              <c:numCache>
                <c:formatCode>_-* #,##0_-;\-* #,##0_-;_-* "-"??_-;_-@_-</c:formatCode>
                <c:ptCount val="28"/>
                <c:pt idx="0">
                  <c:v>139.52033546464099</c:v>
                </c:pt>
                <c:pt idx="1">
                  <c:v>143.08677239616</c:v>
                </c:pt>
                <c:pt idx="2">
                  <c:v>145.86341014561299</c:v>
                </c:pt>
                <c:pt idx="3">
                  <c:v>147.486200652516</c:v>
                </c:pt>
                <c:pt idx="4">
                  <c:v>147.87492993743899</c:v>
                </c:pt>
                <c:pt idx="5">
                  <c:v>148.48579024231901</c:v>
                </c:pt>
                <c:pt idx="6">
                  <c:v>149.51006105656199</c:v>
                </c:pt>
                <c:pt idx="7">
                  <c:v>151.41668564451899</c:v>
                </c:pt>
                <c:pt idx="8">
                  <c:v>153.335650844697</c:v>
                </c:pt>
                <c:pt idx="9">
                  <c:v>155.10035839212699</c:v>
                </c:pt>
                <c:pt idx="10">
                  <c:v>156.939109612876</c:v>
                </c:pt>
                <c:pt idx="11">
                  <c:v>158.605092262547</c:v>
                </c:pt>
                <c:pt idx="12">
                  <c:v>160.09213603503201</c:v>
                </c:pt>
                <c:pt idx="13">
                  <c:v>161.29534572646199</c:v>
                </c:pt>
                <c:pt idx="14">
                  <c:v>162.325786846814</c:v>
                </c:pt>
                <c:pt idx="15">
                  <c:v>163.42410133437599</c:v>
                </c:pt>
                <c:pt idx="16">
                  <c:v>164.58411888303601</c:v>
                </c:pt>
                <c:pt idx="17">
                  <c:v>165.694773982817</c:v>
                </c:pt>
                <c:pt idx="18">
                  <c:v>166.69436357262001</c:v>
                </c:pt>
                <c:pt idx="19">
                  <c:v>167.595228264665</c:v>
                </c:pt>
                <c:pt idx="20">
                  <c:v>168.40353836506199</c:v>
                </c:pt>
                <c:pt idx="21">
                  <c:v>169.11312356769901</c:v>
                </c:pt>
                <c:pt idx="22">
                  <c:v>169.73015417868899</c:v>
                </c:pt>
                <c:pt idx="23">
                  <c:v>170.26697081025</c:v>
                </c:pt>
                <c:pt idx="24">
                  <c:v>170.74208438071199</c:v>
                </c:pt>
                <c:pt idx="25">
                  <c:v>171.16783550229499</c:v>
                </c:pt>
                <c:pt idx="26">
                  <c:v>171.531883562779</c:v>
                </c:pt>
                <c:pt idx="27">
                  <c:v>171.83422856216299</c:v>
                </c:pt>
              </c:numCache>
            </c:numRef>
          </c:val>
        </c:ser>
        <c:dLbls>
          <c:showLegendKey val="0"/>
          <c:showVal val="0"/>
          <c:showCatName val="0"/>
          <c:showSerName val="0"/>
          <c:showPercent val="0"/>
          <c:showBubbleSize val="0"/>
        </c:dLbls>
        <c:axId val="839898448"/>
        <c:axId val="839898840"/>
      </c:areaChart>
      <c:lineChart>
        <c:grouping val="standard"/>
        <c:varyColors val="0"/>
        <c:ser>
          <c:idx val="0"/>
          <c:order val="0"/>
          <c:tx>
            <c:strRef>
              <c:f>TAS!$F$41</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TAS!$A$42:$A$69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TAS!$F$42:$F$69</c:f>
              <c:numCache>
                <c:formatCode>_-* #,##0_-;\-* #,##0_-;_-* "-"??_-;_-@_-</c:formatCode>
                <c:ptCount val="28"/>
                <c:pt idx="7">
                  <c:v>10.858055975002101</c:v>
                </c:pt>
                <c:pt idx="8">
                  <c:v>16.296142096530499</c:v>
                </c:pt>
                <c:pt idx="9">
                  <c:v>21.555287234488599</c:v>
                </c:pt>
                <c:pt idx="10">
                  <c:v>27.008503593664599</c:v>
                </c:pt>
                <c:pt idx="11">
                  <c:v>32.666734250431503</c:v>
                </c:pt>
                <c:pt idx="12">
                  <c:v>38.540273203410202</c:v>
                </c:pt>
                <c:pt idx="13">
                  <c:v>44.637413362684399</c:v>
                </c:pt>
                <c:pt idx="14">
                  <c:v>50.951822631389298</c:v>
                </c:pt>
                <c:pt idx="15">
                  <c:v>57.4805845989004</c:v>
                </c:pt>
                <c:pt idx="16">
                  <c:v>64.236796574810299</c:v>
                </c:pt>
                <c:pt idx="17">
                  <c:v>71.226520295097103</c:v>
                </c:pt>
                <c:pt idx="18">
                  <c:v>78.451034713190097</c:v>
                </c:pt>
                <c:pt idx="19">
                  <c:v>85.915372159453696</c:v>
                </c:pt>
                <c:pt idx="20">
                  <c:v>93.622040538606001</c:v>
                </c:pt>
                <c:pt idx="21">
                  <c:v>101.566705223459</c:v>
                </c:pt>
                <c:pt idx="22">
                  <c:v>109.088662594312</c:v>
                </c:pt>
                <c:pt idx="23">
                  <c:v>115.62578235645</c:v>
                </c:pt>
                <c:pt idx="24">
                  <c:v>121.41786531424501</c:v>
                </c:pt>
                <c:pt idx="25">
                  <c:v>126.618871139501</c:v>
                </c:pt>
                <c:pt idx="26">
                  <c:v>131.31324210931101</c:v>
                </c:pt>
                <c:pt idx="27">
                  <c:v>135.56304525346201</c:v>
                </c:pt>
              </c:numCache>
            </c:numRef>
          </c:val>
          <c:smooth val="0"/>
        </c:ser>
        <c:ser>
          <c:idx val="1"/>
          <c:order val="1"/>
          <c:tx>
            <c:strRef>
              <c:f>TAS!$G$41</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TAS!$A$42:$A$69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TAS!$G$42:$G$69</c:f>
              <c:numCache>
                <c:formatCode>_-* #,##0_-;\-* #,##0_-;_-* "-"??_-;_-@_-</c:formatCode>
                <c:ptCount val="28"/>
                <c:pt idx="7">
                  <c:v>10.858055975002101</c:v>
                </c:pt>
                <c:pt idx="8">
                  <c:v>14.974754585848199</c:v>
                </c:pt>
                <c:pt idx="9">
                  <c:v>19.3399934556817</c:v>
                </c:pt>
                <c:pt idx="10">
                  <c:v>23.846619841588598</c:v>
                </c:pt>
                <c:pt idx="11">
                  <c:v>28.474781703260099</c:v>
                </c:pt>
                <c:pt idx="12">
                  <c:v>33.2234266992972</c:v>
                </c:pt>
                <c:pt idx="13">
                  <c:v>38.098072277596501</c:v>
                </c:pt>
                <c:pt idx="14">
                  <c:v>43.091789710089699</c:v>
                </c:pt>
                <c:pt idx="15">
                  <c:v>48.199337180477997</c:v>
                </c:pt>
                <c:pt idx="16">
                  <c:v>53.431267265236201</c:v>
                </c:pt>
                <c:pt idx="17">
                  <c:v>58.791339702336899</c:v>
                </c:pt>
                <c:pt idx="18">
                  <c:v>64.278853332403102</c:v>
                </c:pt>
                <c:pt idx="19">
                  <c:v>69.894549247139096</c:v>
                </c:pt>
                <c:pt idx="20">
                  <c:v>75.636132412713394</c:v>
                </c:pt>
                <c:pt idx="21">
                  <c:v>81.496285477609405</c:v>
                </c:pt>
                <c:pt idx="22">
                  <c:v>87.4056683066011</c:v>
                </c:pt>
                <c:pt idx="23">
                  <c:v>92.837485142551998</c:v>
                </c:pt>
                <c:pt idx="24">
                  <c:v>97.804091120019606</c:v>
                </c:pt>
                <c:pt idx="25">
                  <c:v>102.410005809323</c:v>
                </c:pt>
                <c:pt idx="26">
                  <c:v>106.703627056553</c:v>
                </c:pt>
                <c:pt idx="27">
                  <c:v>110.721492322158</c:v>
                </c:pt>
              </c:numCache>
            </c:numRef>
          </c:val>
          <c:smooth val="0"/>
        </c:ser>
        <c:ser>
          <c:idx val="2"/>
          <c:order val="2"/>
          <c:tx>
            <c:strRef>
              <c:f>TAS!$H$41</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TAS!$A$42:$A$69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TAS!$H$42:$H$69</c:f>
              <c:numCache>
                <c:formatCode>_-* #,##0_-;\-* #,##0_-;_-* "-"??_-;_-@_-</c:formatCode>
                <c:ptCount val="28"/>
                <c:pt idx="7">
                  <c:v>10.858055975002101</c:v>
                </c:pt>
                <c:pt idx="8">
                  <c:v>13.943508535266201</c:v>
                </c:pt>
                <c:pt idx="9">
                  <c:v>17.360363338926199</c:v>
                </c:pt>
                <c:pt idx="10">
                  <c:v>20.806673613133199</c:v>
                </c:pt>
                <c:pt idx="11">
                  <c:v>24.3262101130119</c:v>
                </c:pt>
                <c:pt idx="12">
                  <c:v>27.953199935625801</c:v>
                </c:pt>
                <c:pt idx="13">
                  <c:v>31.697889240805999</c:v>
                </c:pt>
                <c:pt idx="14">
                  <c:v>35.558007563227598</c:v>
                </c:pt>
                <c:pt idx="15">
                  <c:v>39.532139464655103</c:v>
                </c:pt>
                <c:pt idx="16">
                  <c:v>43.631666870008502</c:v>
                </c:pt>
                <c:pt idx="17">
                  <c:v>47.861049790488998</c:v>
                </c:pt>
                <c:pt idx="18">
                  <c:v>52.219552425505903</c:v>
                </c:pt>
                <c:pt idx="19">
                  <c:v>56.707490544374103</c:v>
                </c:pt>
                <c:pt idx="20">
                  <c:v>61.320624773454597</c:v>
                </c:pt>
                <c:pt idx="21">
                  <c:v>66.048791545042306</c:v>
                </c:pt>
                <c:pt idx="22">
                  <c:v>70.7945151004498</c:v>
                </c:pt>
                <c:pt idx="23">
                  <c:v>75.206813022576895</c:v>
                </c:pt>
                <c:pt idx="24">
                  <c:v>79.341540939367405</c:v>
                </c:pt>
                <c:pt idx="25">
                  <c:v>83.2693879560277</c:v>
                </c:pt>
                <c:pt idx="26">
                  <c:v>87.014730622403405</c:v>
                </c:pt>
                <c:pt idx="27">
                  <c:v>90.606242778351998</c:v>
                </c:pt>
              </c:numCache>
            </c:numRef>
          </c:val>
          <c:smooth val="0"/>
        </c:ser>
        <c:ser>
          <c:idx val="3"/>
          <c:order val="3"/>
          <c:tx>
            <c:strRef>
              <c:f>TAS!$E$5</c:f>
              <c:strCache>
                <c:ptCount val="1"/>
                <c:pt idx="0">
                  <c:v>Actual</c:v>
                </c:pt>
              </c:strCache>
            </c:strRef>
          </c:tx>
          <c:spPr>
            <a:ln w="19050">
              <a:solidFill>
                <a:srgbClr val="FF0000"/>
              </a:solidFill>
            </a:ln>
          </c:spPr>
          <c:marker>
            <c:symbol val="none"/>
          </c:marker>
          <c:cat>
            <c:strRef>
              <c:f>TAS!$A$42:$A$69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TAS!$E$42:$E$69</c:f>
              <c:numCache>
                <c:formatCode>_-* #,##0_-;\-* #,##0_-;_-* "-"??_-;_-@_-</c:formatCode>
                <c:ptCount val="28"/>
                <c:pt idx="0">
                  <c:v>0</c:v>
                </c:pt>
                <c:pt idx="1">
                  <c:v>0</c:v>
                </c:pt>
                <c:pt idx="2">
                  <c:v>0</c:v>
                </c:pt>
                <c:pt idx="3">
                  <c:v>0.41021000000000002</c:v>
                </c:pt>
                <c:pt idx="4">
                  <c:v>1.249363</c:v>
                </c:pt>
                <c:pt idx="5">
                  <c:v>3.7329759999999998</c:v>
                </c:pt>
                <c:pt idx="6">
                  <c:v>7.2159079999999998</c:v>
                </c:pt>
              </c:numCache>
            </c:numRef>
          </c:val>
          <c:smooth val="0"/>
        </c:ser>
        <c:dLbls>
          <c:showLegendKey val="0"/>
          <c:showVal val="0"/>
          <c:showCatName val="0"/>
          <c:showSerName val="0"/>
          <c:showPercent val="0"/>
          <c:showBubbleSize val="0"/>
        </c:dLbls>
        <c:marker val="1"/>
        <c:smooth val="0"/>
        <c:axId val="839898448"/>
        <c:axId val="839898840"/>
      </c:lineChart>
      <c:catAx>
        <c:axId val="839898448"/>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839898840"/>
        <c:crosses val="autoZero"/>
        <c:auto val="1"/>
        <c:lblAlgn val="ctr"/>
        <c:lblOffset val="100"/>
        <c:noMultiLvlLbl val="0"/>
      </c:catAx>
      <c:valAx>
        <c:axId val="839898840"/>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 capacity/saturation limit (MW)</a:t>
                </a:r>
              </a:p>
            </c:rich>
          </c:tx>
          <c:layout>
            <c:manualLayout>
              <c:xMode val="edge"/>
              <c:yMode val="edge"/>
              <c:x val="8.7814994628262148E-3"/>
              <c:y val="0.17582877147363776"/>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39898448"/>
        <c:crosses val="autoZero"/>
        <c:crossBetween val="midCat"/>
      </c:valAx>
      <c:spPr>
        <a:solidFill>
          <a:schemeClr val="bg1"/>
        </a:solidFill>
      </c:spPr>
    </c:plotArea>
    <c:legend>
      <c:legendPos val="b"/>
      <c:layout>
        <c:manualLayout>
          <c:xMode val="edge"/>
          <c:yMode val="edge"/>
          <c:x val="8.8024434762913523E-2"/>
          <c:y val="0.93747311791188537"/>
          <c:w val="0.89740930226361304"/>
          <c:h val="5.1425261279571685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baseline="0"/>
              <a:t>Residential rooftop PV - VIC</a:t>
            </a:r>
            <a:endParaRPr lang="en-AU" sz="1100"/>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VIC!$A$9:$A$34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VIC!$C$6:$C$35</c:f>
              <c:numCache>
                <c:formatCode>_-* #,##0_-;\-* #,##0_-;_-* "-"??_-;_-@_-</c:formatCode>
                <c:ptCount val="30"/>
                <c:pt idx="0">
                  <c:v>5102.8263734977199</c:v>
                </c:pt>
                <c:pt idx="1">
                  <c:v>5195.8141036032403</c:v>
                </c:pt>
                <c:pt idx="2">
                  <c:v>5299.4828840028204</c:v>
                </c:pt>
                <c:pt idx="3">
                  <c:v>5415.9584422674798</c:v>
                </c:pt>
                <c:pt idx="4">
                  <c:v>5505.8326719145398</c:v>
                </c:pt>
                <c:pt idx="5">
                  <c:v>5583.1571462335496</c:v>
                </c:pt>
                <c:pt idx="6">
                  <c:v>5678.61229269463</c:v>
                </c:pt>
                <c:pt idx="7">
                  <c:v>5781.9111622271803</c:v>
                </c:pt>
                <c:pt idx="8">
                  <c:v>5889.4171379149902</c:v>
                </c:pt>
                <c:pt idx="9">
                  <c:v>5981.9271084810798</c:v>
                </c:pt>
                <c:pt idx="10">
                  <c:v>6088.9240787524104</c:v>
                </c:pt>
                <c:pt idx="11">
                  <c:v>6196.4431575499502</c:v>
                </c:pt>
                <c:pt idx="12">
                  <c:v>6303.6215554944802</c:v>
                </c:pt>
                <c:pt idx="13">
                  <c:v>6410.3373128723497</c:v>
                </c:pt>
                <c:pt idx="14">
                  <c:v>6516.70533387657</c:v>
                </c:pt>
                <c:pt idx="15">
                  <c:v>6622.2932158860303</c:v>
                </c:pt>
                <c:pt idx="16">
                  <c:v>6727.5908136183598</c:v>
                </c:pt>
                <c:pt idx="17">
                  <c:v>6832.4489532089301</c:v>
                </c:pt>
                <c:pt idx="18">
                  <c:v>6936.7224925191804</c:v>
                </c:pt>
                <c:pt idx="19">
                  <c:v>7040.3035828767097</c:v>
                </c:pt>
                <c:pt idx="20">
                  <c:v>7143.0974787188397</c:v>
                </c:pt>
                <c:pt idx="21">
                  <c:v>7245.1001483194996</c:v>
                </c:pt>
                <c:pt idx="22">
                  <c:v>7346.4899955573501</c:v>
                </c:pt>
                <c:pt idx="23">
                  <c:v>7447.2004969522004</c:v>
                </c:pt>
                <c:pt idx="24">
                  <c:v>7547.1933511063799</c:v>
                </c:pt>
                <c:pt idx="25">
                  <c:v>7646.4453755949899</c:v>
                </c:pt>
                <c:pt idx="26">
                  <c:v>7744.8497296771302</c:v>
                </c:pt>
                <c:pt idx="27">
                  <c:v>7842.40641335281</c:v>
                </c:pt>
                <c:pt idx="28">
                  <c:v>7939.1517121566603</c:v>
                </c:pt>
                <c:pt idx="29">
                  <c:v>8035.13299887003</c:v>
                </c:pt>
              </c:numCache>
            </c:numRef>
          </c:val>
        </c:ser>
        <c:dLbls>
          <c:showLegendKey val="0"/>
          <c:showVal val="0"/>
          <c:showCatName val="0"/>
          <c:showSerName val="0"/>
          <c:showPercent val="0"/>
          <c:showBubbleSize val="0"/>
        </c:dLbls>
        <c:axId val="839899624"/>
        <c:axId val="651519840"/>
      </c:areaChart>
      <c:lineChart>
        <c:grouping val="standard"/>
        <c:varyColors val="0"/>
        <c:ser>
          <c:idx val="0"/>
          <c:order val="0"/>
          <c:tx>
            <c:strRef>
              <c:f>VIC!$F$5</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VIC!$A$6:$A$35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VIC!$F$6:$F$35</c:f>
              <c:numCache>
                <c:formatCode>_-* #,##0_-;\-* #,##0_-;_-* "-"??_-;_-@_-</c:formatCode>
                <c:ptCount val="30"/>
                <c:pt idx="9">
                  <c:v>770.48402579733602</c:v>
                </c:pt>
                <c:pt idx="10">
                  <c:v>947.20068918224399</c:v>
                </c:pt>
                <c:pt idx="11">
                  <c:v>1125.32380471804</c:v>
                </c:pt>
                <c:pt idx="12">
                  <c:v>1310.19908563904</c:v>
                </c:pt>
                <c:pt idx="13">
                  <c:v>1503.86784743615</c:v>
                </c:pt>
                <c:pt idx="14">
                  <c:v>1707.7086911240799</c:v>
                </c:pt>
                <c:pt idx="15">
                  <c:v>1922.7163891366199</c:v>
                </c:pt>
                <c:pt idx="16">
                  <c:v>2148.6205324405801</c:v>
                </c:pt>
                <c:pt idx="17">
                  <c:v>2380.23770369456</c:v>
                </c:pt>
                <c:pt idx="18">
                  <c:v>2616.8161264885298</c:v>
                </c:pt>
                <c:pt idx="19">
                  <c:v>2859.5683481341398</c:v>
                </c:pt>
                <c:pt idx="20">
                  <c:v>3107.26093746263</c:v>
                </c:pt>
                <c:pt idx="21">
                  <c:v>3359.5107923423002</c:v>
                </c:pt>
                <c:pt idx="22">
                  <c:v>3615.8045468782698</c:v>
                </c:pt>
                <c:pt idx="23">
                  <c:v>3877.12978978617</c:v>
                </c:pt>
                <c:pt idx="24">
                  <c:v>4139.6019475734802</c:v>
                </c:pt>
                <c:pt idx="25">
                  <c:v>4405.5635056149104</c:v>
                </c:pt>
                <c:pt idx="26">
                  <c:v>4672.3182818867599</c:v>
                </c:pt>
                <c:pt idx="27">
                  <c:v>4920.5194268104997</c:v>
                </c:pt>
                <c:pt idx="28">
                  <c:v>5149.48728584332</c:v>
                </c:pt>
                <c:pt idx="29">
                  <c:v>5362.1973738571796</c:v>
                </c:pt>
              </c:numCache>
            </c:numRef>
          </c:val>
          <c:smooth val="0"/>
        </c:ser>
        <c:ser>
          <c:idx val="1"/>
          <c:order val="1"/>
          <c:tx>
            <c:strRef>
              <c:f>VIC!$G$5</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VIC!$A$6:$A$35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VIC!$G$6:$G$35</c:f>
              <c:numCache>
                <c:formatCode>_-* #,##0_-;\-* #,##0_-;_-* "-"??_-;_-@_-</c:formatCode>
                <c:ptCount val="30"/>
                <c:pt idx="9">
                  <c:v>770.48402579733602</c:v>
                </c:pt>
                <c:pt idx="10">
                  <c:v>914.82466244730904</c:v>
                </c:pt>
                <c:pt idx="11">
                  <c:v>1066.2491840467701</c:v>
                </c:pt>
                <c:pt idx="12">
                  <c:v>1219.78654484039</c:v>
                </c:pt>
                <c:pt idx="13">
                  <c:v>1376.33043079808</c:v>
                </c:pt>
                <c:pt idx="14">
                  <c:v>1536.5679489981901</c:v>
                </c:pt>
                <c:pt idx="15">
                  <c:v>1701.2450585511899</c:v>
                </c:pt>
                <c:pt idx="16">
                  <c:v>1874.56140832447</c:v>
                </c:pt>
                <c:pt idx="17">
                  <c:v>2050.2487882823302</c:v>
                </c:pt>
                <c:pt idx="18">
                  <c:v>2226.8292772058999</c:v>
                </c:pt>
                <c:pt idx="19">
                  <c:v>2407.5124999303998</c:v>
                </c:pt>
                <c:pt idx="20">
                  <c:v>2590.63364054979</c:v>
                </c:pt>
                <c:pt idx="21">
                  <c:v>2776.4217165149098</c:v>
                </c:pt>
                <c:pt idx="22">
                  <c:v>2965.2977751243202</c:v>
                </c:pt>
                <c:pt idx="23">
                  <c:v>3158.7027338696298</c:v>
                </c:pt>
                <c:pt idx="24">
                  <c:v>3353.2261218847498</c:v>
                </c:pt>
                <c:pt idx="25">
                  <c:v>3542.5682309373601</c:v>
                </c:pt>
                <c:pt idx="26">
                  <c:v>3730.1663802344801</c:v>
                </c:pt>
                <c:pt idx="27">
                  <c:v>3922.8791617473198</c:v>
                </c:pt>
                <c:pt idx="28">
                  <c:v>4113.2681810078302</c:v>
                </c:pt>
                <c:pt idx="29">
                  <c:v>4295.6676194247402</c:v>
                </c:pt>
              </c:numCache>
            </c:numRef>
          </c:val>
          <c:smooth val="0"/>
        </c:ser>
        <c:ser>
          <c:idx val="2"/>
          <c:order val="2"/>
          <c:tx>
            <c:strRef>
              <c:f>VIC!$H$5</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VIC!$A$6:$A$35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VIC!$H$6:$H$35</c:f>
              <c:numCache>
                <c:formatCode>_-* #,##0_-;\-* #,##0_-;_-* "-"??_-;_-@_-</c:formatCode>
                <c:ptCount val="30"/>
                <c:pt idx="9">
                  <c:v>770.48402579733602</c:v>
                </c:pt>
                <c:pt idx="10">
                  <c:v>894.38879433754698</c:v>
                </c:pt>
                <c:pt idx="11">
                  <c:v>1011.55856162906</c:v>
                </c:pt>
                <c:pt idx="12">
                  <c:v>1125.2599565386799</c:v>
                </c:pt>
                <c:pt idx="13">
                  <c:v>1237.6349510411001</c:v>
                </c:pt>
                <c:pt idx="14">
                  <c:v>1349.53413056607</c:v>
                </c:pt>
                <c:pt idx="15">
                  <c:v>1462.8486485957901</c:v>
                </c:pt>
                <c:pt idx="16">
                  <c:v>1579.08410830301</c:v>
                </c:pt>
                <c:pt idx="17">
                  <c:v>1696.55930629098</c:v>
                </c:pt>
                <c:pt idx="18">
                  <c:v>1813.99288696956</c:v>
                </c:pt>
                <c:pt idx="19">
                  <c:v>1934.88314899433</c:v>
                </c:pt>
                <c:pt idx="20">
                  <c:v>2058.5528726145899</c:v>
                </c:pt>
                <c:pt idx="21">
                  <c:v>2185.7814657919098</c:v>
                </c:pt>
                <c:pt idx="22">
                  <c:v>2316.9711189332602</c:v>
                </c:pt>
                <c:pt idx="23">
                  <c:v>2453.3989074713299</c:v>
                </c:pt>
                <c:pt idx="24">
                  <c:v>2588.00231276861</c:v>
                </c:pt>
                <c:pt idx="25">
                  <c:v>2723.38754835486</c:v>
                </c:pt>
                <c:pt idx="26">
                  <c:v>2856.7350785911899</c:v>
                </c:pt>
                <c:pt idx="27">
                  <c:v>2994.1102142765499</c:v>
                </c:pt>
                <c:pt idx="28">
                  <c:v>3134.2386624791202</c:v>
                </c:pt>
                <c:pt idx="29">
                  <c:v>3278.7278861964501</c:v>
                </c:pt>
              </c:numCache>
            </c:numRef>
          </c:val>
          <c:smooth val="0"/>
        </c:ser>
        <c:ser>
          <c:idx val="3"/>
          <c:order val="3"/>
          <c:tx>
            <c:strRef>
              <c:f>VIC!$E$5</c:f>
              <c:strCache>
                <c:ptCount val="1"/>
                <c:pt idx="0">
                  <c:v>Actual</c:v>
                </c:pt>
              </c:strCache>
            </c:strRef>
          </c:tx>
          <c:spPr>
            <a:ln w="19050">
              <a:solidFill>
                <a:srgbClr val="FF0000"/>
              </a:solidFill>
            </a:ln>
          </c:spPr>
          <c:marker>
            <c:symbol val="none"/>
          </c:marker>
          <c:cat>
            <c:strRef>
              <c:f>VIC!$A$6:$A$35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VIC!$E$6:$E$35</c:f>
              <c:numCache>
                <c:formatCode>_-* #,##0_-;\-* #,##0_-;_-* "-"??_-;_-@_-</c:formatCode>
                <c:ptCount val="30"/>
                <c:pt idx="0">
                  <c:v>0.750664</c:v>
                </c:pt>
                <c:pt idx="1">
                  <c:v>1.1668620000000001</c:v>
                </c:pt>
                <c:pt idx="2">
                  <c:v>3.3398330000000001</c:v>
                </c:pt>
                <c:pt idx="3">
                  <c:v>8.322165</c:v>
                </c:pt>
                <c:pt idx="4">
                  <c:v>43.917206</c:v>
                </c:pt>
                <c:pt idx="5">
                  <c:v>168.21701200000001</c:v>
                </c:pt>
                <c:pt idx="6">
                  <c:v>329.974872</c:v>
                </c:pt>
                <c:pt idx="7">
                  <c:v>489.82707599999998</c:v>
                </c:pt>
                <c:pt idx="8">
                  <c:v>621.11012700000003</c:v>
                </c:pt>
              </c:numCache>
            </c:numRef>
          </c:val>
          <c:smooth val="0"/>
        </c:ser>
        <c:dLbls>
          <c:showLegendKey val="0"/>
          <c:showVal val="0"/>
          <c:showCatName val="0"/>
          <c:showSerName val="0"/>
          <c:showPercent val="0"/>
          <c:showBubbleSize val="0"/>
        </c:dLbls>
        <c:marker val="1"/>
        <c:smooth val="0"/>
        <c:axId val="839899624"/>
        <c:axId val="651519840"/>
      </c:lineChart>
      <c:catAx>
        <c:axId val="839899624"/>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651519840"/>
        <c:crosses val="autoZero"/>
        <c:auto val="1"/>
        <c:lblAlgn val="ctr"/>
        <c:lblOffset val="100"/>
        <c:noMultiLvlLbl val="0"/>
      </c:catAx>
      <c:valAx>
        <c:axId val="651519840"/>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a:t>
                </a:r>
                <a:r>
                  <a:rPr lang="en-US" baseline="0"/>
                  <a:t> capacity/saturation limit</a:t>
                </a:r>
                <a:r>
                  <a:rPr lang="en-US"/>
                  <a:t> (MW)</a:t>
                </a:r>
              </a:p>
            </c:rich>
          </c:tx>
          <c:layout>
            <c:manualLayout>
              <c:xMode val="edge"/>
              <c:yMode val="edge"/>
              <c:x val="8.7814994628262148E-3"/>
              <c:y val="0.19670947376510112"/>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39899624"/>
        <c:crosses val="autoZero"/>
        <c:crossBetween val="midCat"/>
      </c:valAx>
      <c:spPr>
        <a:solidFill>
          <a:schemeClr val="bg1"/>
        </a:solidFill>
      </c:spPr>
    </c:plotArea>
    <c:legend>
      <c:legendPos val="b"/>
      <c:layout>
        <c:manualLayout>
          <c:xMode val="edge"/>
          <c:yMode val="edge"/>
          <c:x val="8.8024434762913523E-2"/>
          <c:y val="0.93589792514540593"/>
          <c:w val="0.89740930226361304"/>
          <c:h val="5.0653051068336258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a:t>Commercial rooftop PV - VIC</a:t>
            </a:r>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VIC!$A$9:$A$34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VIC!$C$42:$C$69</c:f>
              <c:numCache>
                <c:formatCode>_-* #,##0_-;\-* #,##0_-;_-* "-"??_-;_-@_-</c:formatCode>
                <c:ptCount val="28"/>
                <c:pt idx="0">
                  <c:v>3075.2347467368199</c:v>
                </c:pt>
                <c:pt idx="1">
                  <c:v>3146.5326338366599</c:v>
                </c:pt>
                <c:pt idx="2">
                  <c:v>3201.5532534186</c:v>
                </c:pt>
                <c:pt idx="3">
                  <c:v>3248.8918418937201</c:v>
                </c:pt>
                <c:pt idx="4">
                  <c:v>3307.3246407544302</c:v>
                </c:pt>
                <c:pt idx="5">
                  <c:v>3370.56410807475</c:v>
                </c:pt>
                <c:pt idx="6">
                  <c:v>3436.3765930428899</c:v>
                </c:pt>
                <c:pt idx="7">
                  <c:v>3496.3334575127501</c:v>
                </c:pt>
                <c:pt idx="8">
                  <c:v>3558.92504269152</c:v>
                </c:pt>
                <c:pt idx="9">
                  <c:v>3621.8004619513599</c:v>
                </c:pt>
                <c:pt idx="10">
                  <c:v>3686.9342132474198</c:v>
                </c:pt>
                <c:pt idx="11">
                  <c:v>3751.9445584212699</c:v>
                </c:pt>
                <c:pt idx="12">
                  <c:v>3816.2823402291501</c:v>
                </c:pt>
                <c:pt idx="13">
                  <c:v>3879.7809604060899</c:v>
                </c:pt>
                <c:pt idx="14">
                  <c:v>3943.5387334396401</c:v>
                </c:pt>
                <c:pt idx="15">
                  <c:v>4007.7160872886602</c:v>
                </c:pt>
                <c:pt idx="16">
                  <c:v>4071.92429266823</c:v>
                </c:pt>
                <c:pt idx="17">
                  <c:v>4135.0465241724696</c:v>
                </c:pt>
                <c:pt idx="18">
                  <c:v>4197.9898167995098</c:v>
                </c:pt>
                <c:pt idx="19">
                  <c:v>4260.7418299371502</c:v>
                </c:pt>
                <c:pt idx="20">
                  <c:v>4323.2778823609397</c:v>
                </c:pt>
                <c:pt idx="21">
                  <c:v>4385.4930788670099</c:v>
                </c:pt>
                <c:pt idx="22">
                  <c:v>4447.2886945576201</c:v>
                </c:pt>
                <c:pt idx="23">
                  <c:v>4508.7264324938496</c:v>
                </c:pt>
                <c:pt idx="24">
                  <c:v>4569.8679957368004</c:v>
                </c:pt>
                <c:pt idx="25">
                  <c:v>4630.7133842864796</c:v>
                </c:pt>
                <c:pt idx="26">
                  <c:v>4691.1453623267898</c:v>
                </c:pt>
                <c:pt idx="27">
                  <c:v>4751.15158924553</c:v>
                </c:pt>
              </c:numCache>
            </c:numRef>
          </c:val>
        </c:ser>
        <c:dLbls>
          <c:showLegendKey val="0"/>
          <c:showVal val="0"/>
          <c:showCatName val="0"/>
          <c:showSerName val="0"/>
          <c:showPercent val="0"/>
          <c:showBubbleSize val="0"/>
        </c:dLbls>
        <c:axId val="651520624"/>
        <c:axId val="651521016"/>
      </c:areaChart>
      <c:lineChart>
        <c:grouping val="standard"/>
        <c:varyColors val="0"/>
        <c:ser>
          <c:idx val="0"/>
          <c:order val="0"/>
          <c:tx>
            <c:strRef>
              <c:f>VIC!$F$41</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VIC!$A$42:$A$69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VIC!$F$42:$F$69</c:f>
              <c:numCache>
                <c:formatCode>_-* #,##0_-;\-* #,##0_-;_-* "-"??_-;_-@_-</c:formatCode>
                <c:ptCount val="28"/>
                <c:pt idx="7">
                  <c:v>95.204687711041302</c:v>
                </c:pt>
                <c:pt idx="8">
                  <c:v>156.398256899769</c:v>
                </c:pt>
                <c:pt idx="9">
                  <c:v>214.573068435827</c:v>
                </c:pt>
                <c:pt idx="10">
                  <c:v>275.13045093109099</c:v>
                </c:pt>
                <c:pt idx="11">
                  <c:v>338.18435098602401</c:v>
                </c:pt>
                <c:pt idx="12">
                  <c:v>403.80775637583901</c:v>
                </c:pt>
                <c:pt idx="13">
                  <c:v>472.045226561812</c:v>
                </c:pt>
                <c:pt idx="14">
                  <c:v>542.84258743738997</c:v>
                </c:pt>
                <c:pt idx="15">
                  <c:v>616.17872712122903</c:v>
                </c:pt>
                <c:pt idx="16">
                  <c:v>692.161290915275</c:v>
                </c:pt>
                <c:pt idx="17">
                  <c:v>770.87296652163195</c:v>
                </c:pt>
                <c:pt idx="18">
                  <c:v>852.37289208110803</c:v>
                </c:pt>
                <c:pt idx="19">
                  <c:v>936.72983212797499</c:v>
                </c:pt>
                <c:pt idx="20">
                  <c:v>1024.0067117793401</c:v>
                </c:pt>
                <c:pt idx="21">
                  <c:v>1114.23912060063</c:v>
                </c:pt>
                <c:pt idx="22">
                  <c:v>1207.57222352136</c:v>
                </c:pt>
                <c:pt idx="23">
                  <c:v>1304.20473758499</c:v>
                </c:pt>
                <c:pt idx="24">
                  <c:v>1404.5445726749499</c:v>
                </c:pt>
                <c:pt idx="25">
                  <c:v>1508.9609978465701</c:v>
                </c:pt>
                <c:pt idx="26">
                  <c:v>1617.50507947136</c:v>
                </c:pt>
                <c:pt idx="27">
                  <c:v>1730.208646453</c:v>
                </c:pt>
              </c:numCache>
            </c:numRef>
          </c:val>
          <c:smooth val="0"/>
        </c:ser>
        <c:ser>
          <c:idx val="1"/>
          <c:order val="1"/>
          <c:tx>
            <c:strRef>
              <c:f>VIC!$G$41</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VIC!$A$42:$A$69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VIC!$G$42:$G$69</c:f>
              <c:numCache>
                <c:formatCode>_-* #,##0_-;\-* #,##0_-;_-* "-"??_-;_-@_-</c:formatCode>
                <c:ptCount val="28"/>
                <c:pt idx="7">
                  <c:v>95.204687711041302</c:v>
                </c:pt>
                <c:pt idx="8">
                  <c:v>139.36730069093301</c:v>
                </c:pt>
                <c:pt idx="9">
                  <c:v>185.88911077348101</c:v>
                </c:pt>
                <c:pt idx="10">
                  <c:v>233.98932811435699</c:v>
                </c:pt>
                <c:pt idx="11">
                  <c:v>283.518851818987</c:v>
                </c:pt>
                <c:pt idx="12">
                  <c:v>334.470910957618</c:v>
                </c:pt>
                <c:pt idx="13">
                  <c:v>386.89449105377003</c:v>
                </c:pt>
                <c:pt idx="14">
                  <c:v>440.72993463802601</c:v>
                </c:pt>
                <c:pt idx="15">
                  <c:v>495.91956300207102</c:v>
                </c:pt>
                <c:pt idx="16">
                  <c:v>552.54622964703299</c:v>
                </c:pt>
                <c:pt idx="17">
                  <c:v>610.65008563358106</c:v>
                </c:pt>
                <c:pt idx="18">
                  <c:v>670.22941932726906</c:v>
                </c:pt>
                <c:pt idx="19">
                  <c:v>731.28659414644699</c:v>
                </c:pt>
                <c:pt idx="20">
                  <c:v>793.78601166668295</c:v>
                </c:pt>
                <c:pt idx="21">
                  <c:v>857.633963139299</c:v>
                </c:pt>
                <c:pt idx="22">
                  <c:v>922.78479930162098</c:v>
                </c:pt>
                <c:pt idx="23">
                  <c:v>989.39298222116895</c:v>
                </c:pt>
                <c:pt idx="24">
                  <c:v>1057.97239882439</c:v>
                </c:pt>
                <c:pt idx="25">
                  <c:v>1128.8851106371501</c:v>
                </c:pt>
                <c:pt idx="26">
                  <c:v>1202.14230932134</c:v>
                </c:pt>
                <c:pt idx="27">
                  <c:v>1277.73392171245</c:v>
                </c:pt>
              </c:numCache>
            </c:numRef>
          </c:val>
          <c:smooth val="0"/>
        </c:ser>
        <c:ser>
          <c:idx val="2"/>
          <c:order val="2"/>
          <c:tx>
            <c:strRef>
              <c:f>VIC!$H$41</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VIC!$A$42:$A$69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VIC!$H$42:$H$69</c:f>
              <c:numCache>
                <c:formatCode>_-* #,##0_-;\-* #,##0_-;_-* "-"??_-;_-@_-</c:formatCode>
                <c:ptCount val="28"/>
                <c:pt idx="7">
                  <c:v>95.204687711041302</c:v>
                </c:pt>
                <c:pt idx="8">
                  <c:v>123.720253033755</c:v>
                </c:pt>
                <c:pt idx="9">
                  <c:v>157.880434857783</c:v>
                </c:pt>
                <c:pt idx="10">
                  <c:v>192.676170683447</c:v>
                </c:pt>
                <c:pt idx="11">
                  <c:v>228.39656176165701</c:v>
                </c:pt>
                <c:pt idx="12">
                  <c:v>265.30933853275002</c:v>
                </c:pt>
                <c:pt idx="13">
                  <c:v>303.50214042098298</c:v>
                </c:pt>
                <c:pt idx="14">
                  <c:v>342.97519415173599</c:v>
                </c:pt>
                <c:pt idx="15">
                  <c:v>383.71726647919297</c:v>
                </c:pt>
                <c:pt idx="16">
                  <c:v>425.80543492161399</c:v>
                </c:pt>
                <c:pt idx="17">
                  <c:v>469.27872629283098</c:v>
                </c:pt>
                <c:pt idx="18">
                  <c:v>514.12530147830398</c:v>
                </c:pt>
                <c:pt idx="19">
                  <c:v>560.32263862668901</c:v>
                </c:pt>
                <c:pt idx="20">
                  <c:v>607.80681509651697</c:v>
                </c:pt>
                <c:pt idx="21">
                  <c:v>656.45639650657597</c:v>
                </c:pt>
                <c:pt idx="22">
                  <c:v>706.25930273599499</c:v>
                </c:pt>
                <c:pt idx="23">
                  <c:v>757.29804183917997</c:v>
                </c:pt>
                <c:pt idx="24">
                  <c:v>809.97071019850796</c:v>
                </c:pt>
                <c:pt idx="25">
                  <c:v>864.64243929437202</c:v>
                </c:pt>
                <c:pt idx="26">
                  <c:v>921.32479515584305</c:v>
                </c:pt>
                <c:pt idx="27">
                  <c:v>980.13775141788096</c:v>
                </c:pt>
              </c:numCache>
            </c:numRef>
          </c:val>
          <c:smooth val="0"/>
        </c:ser>
        <c:ser>
          <c:idx val="3"/>
          <c:order val="3"/>
          <c:tx>
            <c:strRef>
              <c:f>VIC!$E$5</c:f>
              <c:strCache>
                <c:ptCount val="1"/>
                <c:pt idx="0">
                  <c:v>Actual</c:v>
                </c:pt>
              </c:strCache>
            </c:strRef>
          </c:tx>
          <c:spPr>
            <a:ln w="19050">
              <a:solidFill>
                <a:srgbClr val="FF0000"/>
              </a:solidFill>
            </a:ln>
          </c:spPr>
          <c:marker>
            <c:symbol val="none"/>
          </c:marker>
          <c:cat>
            <c:strRef>
              <c:f>VIC!$A$42:$A$69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VIC!$E$42:$E$69</c:f>
              <c:numCache>
                <c:formatCode>_-* #,##0_-;\-* #,##0_-;_-* "-"??_-;_-@_-</c:formatCode>
                <c:ptCount val="28"/>
                <c:pt idx="0">
                  <c:v>0.22631999999999999</c:v>
                </c:pt>
                <c:pt idx="1">
                  <c:v>0.24642</c:v>
                </c:pt>
                <c:pt idx="2">
                  <c:v>0.41627999999999998</c:v>
                </c:pt>
                <c:pt idx="3">
                  <c:v>2.0061800000000001</c:v>
                </c:pt>
                <c:pt idx="4">
                  <c:v>6.6366500000000004</c:v>
                </c:pt>
                <c:pt idx="5">
                  <c:v>22.299257999999998</c:v>
                </c:pt>
                <c:pt idx="6">
                  <c:v>51.382337</c:v>
                </c:pt>
              </c:numCache>
            </c:numRef>
          </c:val>
          <c:smooth val="0"/>
        </c:ser>
        <c:dLbls>
          <c:showLegendKey val="0"/>
          <c:showVal val="0"/>
          <c:showCatName val="0"/>
          <c:showSerName val="0"/>
          <c:showPercent val="0"/>
          <c:showBubbleSize val="0"/>
        </c:dLbls>
        <c:marker val="1"/>
        <c:smooth val="0"/>
        <c:axId val="651520624"/>
        <c:axId val="651521016"/>
      </c:lineChart>
      <c:catAx>
        <c:axId val="651520624"/>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651521016"/>
        <c:crosses val="autoZero"/>
        <c:auto val="1"/>
        <c:lblAlgn val="ctr"/>
        <c:lblOffset val="100"/>
        <c:noMultiLvlLbl val="0"/>
      </c:catAx>
      <c:valAx>
        <c:axId val="651521016"/>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 capacity/saturation limit (MW)</a:t>
                </a:r>
              </a:p>
            </c:rich>
          </c:tx>
          <c:layout>
            <c:manualLayout>
              <c:xMode val="edge"/>
              <c:yMode val="edge"/>
              <c:x val="8.7814994628262148E-3"/>
              <c:y val="0.17582877147363776"/>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651520624"/>
        <c:crosses val="autoZero"/>
        <c:crossBetween val="midCat"/>
      </c:valAx>
      <c:spPr>
        <a:solidFill>
          <a:schemeClr val="bg1"/>
        </a:solidFill>
      </c:spPr>
    </c:plotArea>
    <c:legend>
      <c:legendPos val="b"/>
      <c:layout>
        <c:manualLayout>
          <c:xMode val="edge"/>
          <c:yMode val="edge"/>
          <c:x val="8.8024434762913523E-2"/>
          <c:y val="0.93747311791188537"/>
          <c:w val="0.89740930226361304"/>
          <c:h val="5.1425261279571685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a:t>Commercial rooftop PV - NEM</a:t>
            </a:r>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NEM!$A$9:$A$34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NEM!$C$42:$C$69</c:f>
              <c:numCache>
                <c:formatCode>_-* #,##0_-;\-* #,##0_-;_-* "-"??_-;_-@_-</c:formatCode>
                <c:ptCount val="28"/>
                <c:pt idx="0">
                  <c:v>10793.524407701399</c:v>
                </c:pt>
                <c:pt idx="1">
                  <c:v>11020.301668158399</c:v>
                </c:pt>
                <c:pt idx="2">
                  <c:v>11196.513270044799</c:v>
                </c:pt>
                <c:pt idx="3">
                  <c:v>11347.1489531057</c:v>
                </c:pt>
                <c:pt idx="4">
                  <c:v>11531.6719573221</c:v>
                </c:pt>
                <c:pt idx="5">
                  <c:v>11722.8897436677</c:v>
                </c:pt>
                <c:pt idx="6">
                  <c:v>11912.8796390975</c:v>
                </c:pt>
                <c:pt idx="7">
                  <c:v>12104.751477890801</c:v>
                </c:pt>
                <c:pt idx="8">
                  <c:v>12304.151090138201</c:v>
                </c:pt>
                <c:pt idx="9">
                  <c:v>12503.5877242223</c:v>
                </c:pt>
                <c:pt idx="10">
                  <c:v>12709.034236457301</c:v>
                </c:pt>
                <c:pt idx="11">
                  <c:v>12912.222416656199</c:v>
                </c:pt>
                <c:pt idx="12">
                  <c:v>13113.0288586966</c:v>
                </c:pt>
                <c:pt idx="13">
                  <c:v>13310.1146061528</c:v>
                </c:pt>
                <c:pt idx="14">
                  <c:v>13506.935030446301</c:v>
                </c:pt>
                <c:pt idx="15">
                  <c:v>13704.588446064499</c:v>
                </c:pt>
                <c:pt idx="16">
                  <c:v>13902.8897438243</c:v>
                </c:pt>
                <c:pt idx="17">
                  <c:v>14099.2597357718</c:v>
                </c:pt>
                <c:pt idx="18">
                  <c:v>14294.377155578901</c:v>
                </c:pt>
                <c:pt idx="19">
                  <c:v>14488.322217225101</c:v>
                </c:pt>
                <c:pt idx="20">
                  <c:v>14681.070239486</c:v>
                </c:pt>
                <c:pt idx="21">
                  <c:v>14872.429942872201</c:v>
                </c:pt>
                <c:pt idx="22">
                  <c:v>15062.2594103432</c:v>
                </c:pt>
                <c:pt idx="23">
                  <c:v>15250.7437510821</c:v>
                </c:pt>
                <c:pt idx="24">
                  <c:v>15438.1976507008</c:v>
                </c:pt>
                <c:pt idx="25">
                  <c:v>15624.732174709001</c:v>
                </c:pt>
                <c:pt idx="26">
                  <c:v>15810.0141265769</c:v>
                </c:pt>
                <c:pt idx="27">
                  <c:v>15993.9879735496</c:v>
                </c:pt>
              </c:numCache>
            </c:numRef>
          </c:val>
        </c:ser>
        <c:dLbls>
          <c:showLegendKey val="0"/>
          <c:showVal val="0"/>
          <c:showCatName val="0"/>
          <c:showSerName val="0"/>
          <c:showPercent val="0"/>
          <c:showBubbleSize val="0"/>
        </c:dLbls>
        <c:axId val="749484136"/>
        <c:axId val="749484528"/>
      </c:areaChart>
      <c:lineChart>
        <c:grouping val="standard"/>
        <c:varyColors val="0"/>
        <c:ser>
          <c:idx val="0"/>
          <c:order val="0"/>
          <c:tx>
            <c:strRef>
              <c:f>NEM!$F$41</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NEM!$A$42:$A$69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NEM!$F$42:$F$69</c:f>
              <c:numCache>
                <c:formatCode>_-* #,##0_-;\-* #,##0_-;_-* "-"??_-;_-@_-</c:formatCode>
                <c:ptCount val="28"/>
                <c:pt idx="7">
                  <c:v>496.81241126671</c:v>
                </c:pt>
                <c:pt idx="8">
                  <c:v>798.56997932187801</c:v>
                </c:pt>
                <c:pt idx="9">
                  <c:v>1083.0246916572901</c:v>
                </c:pt>
                <c:pt idx="10">
                  <c:v>1380.5323970469699</c:v>
                </c:pt>
                <c:pt idx="11">
                  <c:v>1691.6477339375499</c:v>
                </c:pt>
                <c:pt idx="12">
                  <c:v>2016.63955953083</c:v>
                </c:pt>
                <c:pt idx="13">
                  <c:v>2355.6927672694801</c:v>
                </c:pt>
                <c:pt idx="14">
                  <c:v>2708.5448508415202</c:v>
                </c:pt>
                <c:pt idx="15">
                  <c:v>3069.88468858951</c:v>
                </c:pt>
                <c:pt idx="16">
                  <c:v>3427.9860784181701</c:v>
                </c:pt>
                <c:pt idx="17">
                  <c:v>3787.1154749308498</c:v>
                </c:pt>
                <c:pt idx="18">
                  <c:v>4150.3026929921398</c:v>
                </c:pt>
                <c:pt idx="19">
                  <c:v>4519.5328213510802</c:v>
                </c:pt>
                <c:pt idx="20">
                  <c:v>4896.1829391287602</c:v>
                </c:pt>
                <c:pt idx="21">
                  <c:v>5281.1191270332502</c:v>
                </c:pt>
                <c:pt idx="22">
                  <c:v>5674.86814171682</c:v>
                </c:pt>
                <c:pt idx="23">
                  <c:v>6078.1736987588401</c:v>
                </c:pt>
                <c:pt idx="24">
                  <c:v>6493.5938867765099</c:v>
                </c:pt>
                <c:pt idx="25">
                  <c:v>6923.3207236492699</c:v>
                </c:pt>
                <c:pt idx="26">
                  <c:v>7367.8363441700203</c:v>
                </c:pt>
                <c:pt idx="27">
                  <c:v>7827.5125504545003</c:v>
                </c:pt>
              </c:numCache>
            </c:numRef>
          </c:val>
          <c:smooth val="0"/>
        </c:ser>
        <c:ser>
          <c:idx val="1"/>
          <c:order val="1"/>
          <c:tx>
            <c:strRef>
              <c:f>NEM!$G$41</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NEM!$A$42:$A$69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NEM!$G$42:$G$69</c:f>
              <c:numCache>
                <c:formatCode>_-* #,##0_-;\-* #,##0_-;_-* "-"??_-;_-@_-</c:formatCode>
                <c:ptCount val="28"/>
                <c:pt idx="7">
                  <c:v>496.81241126671</c:v>
                </c:pt>
                <c:pt idx="8">
                  <c:v>702.18699806537302</c:v>
                </c:pt>
                <c:pt idx="9">
                  <c:v>920.95227389240904</c:v>
                </c:pt>
                <c:pt idx="10">
                  <c:v>1148.5207335431501</c:v>
                </c:pt>
                <c:pt idx="11">
                  <c:v>1384.1056940365299</c:v>
                </c:pt>
                <c:pt idx="12">
                  <c:v>1627.6829580880899</c:v>
                </c:pt>
                <c:pt idx="13">
                  <c:v>1879.55546450734</c:v>
                </c:pt>
                <c:pt idx="14">
                  <c:v>2139.3406127104099</c:v>
                </c:pt>
                <c:pt idx="15">
                  <c:v>2406.5289810047798</c:v>
                </c:pt>
                <c:pt idx="16">
                  <c:v>2674.6746000654098</c:v>
                </c:pt>
                <c:pt idx="17">
                  <c:v>2942.09789766925</c:v>
                </c:pt>
                <c:pt idx="18">
                  <c:v>3210.63770666045</c:v>
                </c:pt>
                <c:pt idx="19">
                  <c:v>3481.4648171044</c:v>
                </c:pt>
                <c:pt idx="20">
                  <c:v>3755.21266976573</c:v>
                </c:pt>
                <c:pt idx="21">
                  <c:v>4031.9741642753202</c:v>
                </c:pt>
                <c:pt idx="22">
                  <c:v>4311.9101436718001</c:v>
                </c:pt>
                <c:pt idx="23">
                  <c:v>4595.5405345691897</c:v>
                </c:pt>
                <c:pt idx="24">
                  <c:v>4885.59955419993</c:v>
                </c:pt>
                <c:pt idx="25">
                  <c:v>5184.1461856814904</c:v>
                </c:pt>
                <c:pt idx="26">
                  <c:v>5491.4050089371103</c:v>
                </c:pt>
                <c:pt idx="27">
                  <c:v>5807.5079836832201</c:v>
                </c:pt>
              </c:numCache>
            </c:numRef>
          </c:val>
          <c:smooth val="0"/>
        </c:ser>
        <c:ser>
          <c:idx val="2"/>
          <c:order val="2"/>
          <c:tx>
            <c:strRef>
              <c:f>NEM!$H$41</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NEM!$A$42:$A$69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NEM!$H$42:$H$69</c:f>
              <c:numCache>
                <c:formatCode>_-* #,##0_-;\-* #,##0_-;_-* "-"??_-;_-@_-</c:formatCode>
                <c:ptCount val="28"/>
                <c:pt idx="7">
                  <c:v>496.81241126671</c:v>
                </c:pt>
                <c:pt idx="8">
                  <c:v>622.78774059807802</c:v>
                </c:pt>
                <c:pt idx="9">
                  <c:v>778.27111742511102</c:v>
                </c:pt>
                <c:pt idx="10">
                  <c:v>937.26830263333704</c:v>
                </c:pt>
                <c:pt idx="11">
                  <c:v>1101.45658833469</c:v>
                </c:pt>
                <c:pt idx="12">
                  <c:v>1272.33347676479</c:v>
                </c:pt>
                <c:pt idx="13">
                  <c:v>1450.4067137792399</c:v>
                </c:pt>
                <c:pt idx="14">
                  <c:v>1635.6379932837101</c:v>
                </c:pt>
                <c:pt idx="15">
                  <c:v>1827.9232212803199</c:v>
                </c:pt>
                <c:pt idx="16">
                  <c:v>2027.04540127891</c:v>
                </c:pt>
                <c:pt idx="17">
                  <c:v>2228.72156491434</c:v>
                </c:pt>
                <c:pt idx="18">
                  <c:v>2432.9820241369498</c:v>
                </c:pt>
                <c:pt idx="19">
                  <c:v>2640.4628017924401</c:v>
                </c:pt>
                <c:pt idx="20">
                  <c:v>2851.3804811221999</c:v>
                </c:pt>
                <c:pt idx="21">
                  <c:v>3065.5097761288398</c:v>
                </c:pt>
                <c:pt idx="22">
                  <c:v>3283.0208602739199</c:v>
                </c:pt>
                <c:pt idx="23">
                  <c:v>3504.1889536439498</c:v>
                </c:pt>
                <c:pt idx="24">
                  <c:v>3731.2401066064899</c:v>
                </c:pt>
                <c:pt idx="25">
                  <c:v>3966.1954599376099</c:v>
                </c:pt>
                <c:pt idx="26">
                  <c:v>4209.2006418486999</c:v>
                </c:pt>
                <c:pt idx="27">
                  <c:v>4460.9530094288102</c:v>
                </c:pt>
              </c:numCache>
            </c:numRef>
          </c:val>
          <c:smooth val="0"/>
        </c:ser>
        <c:ser>
          <c:idx val="3"/>
          <c:order val="3"/>
          <c:tx>
            <c:strRef>
              <c:f>NEM!$E$5</c:f>
              <c:strCache>
                <c:ptCount val="1"/>
                <c:pt idx="0">
                  <c:v>Actual</c:v>
                </c:pt>
              </c:strCache>
            </c:strRef>
          </c:tx>
          <c:spPr>
            <a:ln w="19050">
              <a:solidFill>
                <a:srgbClr val="FF0000"/>
              </a:solidFill>
            </a:ln>
          </c:spPr>
          <c:marker>
            <c:symbol val="none"/>
          </c:marker>
          <c:cat>
            <c:strRef>
              <c:f>NEM!$A$42:$A$69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NEM!$E$42:$E$69</c:f>
              <c:numCache>
                <c:formatCode>_-* #,##0_-;\-* #,##0_-;_-* "-"??_-;_-@_-</c:formatCode>
                <c:ptCount val="28"/>
                <c:pt idx="0">
                  <c:v>1.009395</c:v>
                </c:pt>
                <c:pt idx="1">
                  <c:v>2.1403750000000001</c:v>
                </c:pt>
                <c:pt idx="2">
                  <c:v>7.2727560000000002</c:v>
                </c:pt>
                <c:pt idx="3">
                  <c:v>41.571303</c:v>
                </c:pt>
                <c:pt idx="4">
                  <c:v>77.783957999999998</c:v>
                </c:pt>
                <c:pt idx="5">
                  <c:v>153.143944</c:v>
                </c:pt>
                <c:pt idx="6">
                  <c:v>307.33541400000001</c:v>
                </c:pt>
              </c:numCache>
            </c:numRef>
          </c:val>
          <c:smooth val="0"/>
        </c:ser>
        <c:dLbls>
          <c:showLegendKey val="0"/>
          <c:showVal val="0"/>
          <c:showCatName val="0"/>
          <c:showSerName val="0"/>
          <c:showPercent val="0"/>
          <c:showBubbleSize val="0"/>
        </c:dLbls>
        <c:marker val="1"/>
        <c:smooth val="0"/>
        <c:axId val="749484136"/>
        <c:axId val="749484528"/>
      </c:lineChart>
      <c:catAx>
        <c:axId val="749484136"/>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749484528"/>
        <c:crosses val="autoZero"/>
        <c:auto val="1"/>
        <c:lblAlgn val="ctr"/>
        <c:lblOffset val="100"/>
        <c:noMultiLvlLbl val="0"/>
      </c:catAx>
      <c:valAx>
        <c:axId val="749484528"/>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 capacity/saturation limit (MW)</a:t>
                </a:r>
              </a:p>
            </c:rich>
          </c:tx>
          <c:layout>
            <c:manualLayout>
              <c:xMode val="edge"/>
              <c:yMode val="edge"/>
              <c:x val="8.7814994628262148E-3"/>
              <c:y val="0.17582877147363776"/>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749484136"/>
        <c:crosses val="autoZero"/>
        <c:crossBetween val="midCat"/>
      </c:valAx>
      <c:spPr>
        <a:solidFill>
          <a:schemeClr val="bg1"/>
        </a:solidFill>
      </c:spPr>
    </c:plotArea>
    <c:legend>
      <c:legendPos val="b"/>
      <c:layout>
        <c:manualLayout>
          <c:xMode val="edge"/>
          <c:yMode val="edge"/>
          <c:x val="8.8024434762913523E-2"/>
          <c:y val="0.93277828309890887"/>
          <c:w val="0.89740930226361304"/>
          <c:h val="5.3772678686059908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baseline="0"/>
              <a:t>Residential rooftop PV - NSW</a:t>
            </a:r>
            <a:endParaRPr lang="en-AU" sz="1100"/>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NSW!$A$9:$A$34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NSW!$C$6:$C$35</c:f>
              <c:numCache>
                <c:formatCode>_-* #,##0_-;\-* #,##0_-;_-* "-"??_-;_-@_-</c:formatCode>
                <c:ptCount val="30"/>
                <c:pt idx="0">
                  <c:v>5686.8219675497603</c:v>
                </c:pt>
                <c:pt idx="1">
                  <c:v>5766.2846867301696</c:v>
                </c:pt>
                <c:pt idx="2">
                  <c:v>5858.6691331078</c:v>
                </c:pt>
                <c:pt idx="3">
                  <c:v>5952.4044617743102</c:v>
                </c:pt>
                <c:pt idx="4">
                  <c:v>6030.7251151908804</c:v>
                </c:pt>
                <c:pt idx="5">
                  <c:v>6095.3425857223001</c:v>
                </c:pt>
                <c:pt idx="6">
                  <c:v>6172.3252070976796</c:v>
                </c:pt>
                <c:pt idx="7">
                  <c:v>6259.2748018410502</c:v>
                </c:pt>
                <c:pt idx="8">
                  <c:v>6350.7043141868999</c:v>
                </c:pt>
                <c:pt idx="9">
                  <c:v>6420.1438401656496</c:v>
                </c:pt>
                <c:pt idx="10">
                  <c:v>6507.5086585376503</c:v>
                </c:pt>
                <c:pt idx="11">
                  <c:v>6595.0493646749601</c:v>
                </c:pt>
                <c:pt idx="12">
                  <c:v>6682.0230536327599</c:v>
                </c:pt>
                <c:pt idx="13">
                  <c:v>6768.3365611152603</c:v>
                </c:pt>
                <c:pt idx="14">
                  <c:v>6854.1191927398804</c:v>
                </c:pt>
                <c:pt idx="15">
                  <c:v>6939.03684206658</c:v>
                </c:pt>
                <c:pt idx="16">
                  <c:v>7023.5183861121404</c:v>
                </c:pt>
                <c:pt idx="17">
                  <c:v>7107.4529914901996</c:v>
                </c:pt>
                <c:pt idx="18">
                  <c:v>7190.7563284502803</c:v>
                </c:pt>
                <c:pt idx="19">
                  <c:v>7273.3143510440796</c:v>
                </c:pt>
                <c:pt idx="20">
                  <c:v>7355.0411232401502</c:v>
                </c:pt>
                <c:pt idx="21">
                  <c:v>7435.91817280743</c:v>
                </c:pt>
                <c:pt idx="22">
                  <c:v>7516.1037184206498</c:v>
                </c:pt>
                <c:pt idx="23">
                  <c:v>7595.5126271888303</c:v>
                </c:pt>
                <c:pt idx="24">
                  <c:v>7674.1079546498704</c:v>
                </c:pt>
                <c:pt idx="25">
                  <c:v>7751.8704254322101</c:v>
                </c:pt>
                <c:pt idx="26">
                  <c:v>7828.67635590179</c:v>
                </c:pt>
                <c:pt idx="27">
                  <c:v>7904.5361868848704</c:v>
                </c:pt>
                <c:pt idx="28">
                  <c:v>7979.4708000339597</c:v>
                </c:pt>
                <c:pt idx="29">
                  <c:v>8053.5203523730897</c:v>
                </c:pt>
              </c:numCache>
            </c:numRef>
          </c:val>
        </c:ser>
        <c:dLbls>
          <c:showLegendKey val="0"/>
          <c:showVal val="0"/>
          <c:showCatName val="0"/>
          <c:showSerName val="0"/>
          <c:showPercent val="0"/>
          <c:showBubbleSize val="0"/>
        </c:dLbls>
        <c:axId val="891651416"/>
        <c:axId val="891651808"/>
      </c:areaChart>
      <c:lineChart>
        <c:grouping val="standard"/>
        <c:varyColors val="0"/>
        <c:ser>
          <c:idx val="0"/>
          <c:order val="0"/>
          <c:tx>
            <c:strRef>
              <c:f>NSW!$F$5</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NSW!$A$6:$A$35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NSW!$F$6:$F$35</c:f>
              <c:numCache>
                <c:formatCode>_-* #,##0_-;\-* #,##0_-;_-* "-"??_-;_-@_-</c:formatCode>
                <c:ptCount val="30"/>
                <c:pt idx="9">
                  <c:v>855.29350982600204</c:v>
                </c:pt>
                <c:pt idx="10">
                  <c:v>982.52116821112395</c:v>
                </c:pt>
                <c:pt idx="11">
                  <c:v>1110.2208806988499</c:v>
                </c:pt>
                <c:pt idx="12">
                  <c:v>1239.5907806190301</c:v>
                </c:pt>
                <c:pt idx="13">
                  <c:v>1371.1547609792001</c:v>
                </c:pt>
                <c:pt idx="14">
                  <c:v>1505.3623963157499</c:v>
                </c:pt>
                <c:pt idx="15">
                  <c:v>1641.54720175887</c:v>
                </c:pt>
                <c:pt idx="16">
                  <c:v>1779.8405531123699</c:v>
                </c:pt>
                <c:pt idx="17">
                  <c:v>1919.1703358260399</c:v>
                </c:pt>
                <c:pt idx="18">
                  <c:v>2059.7168163379501</c:v>
                </c:pt>
                <c:pt idx="19">
                  <c:v>2201.1970110349198</c:v>
                </c:pt>
                <c:pt idx="20">
                  <c:v>2343.8569020070299</c:v>
                </c:pt>
                <c:pt idx="21">
                  <c:v>2487.3591858320901</c:v>
                </c:pt>
                <c:pt idx="22">
                  <c:v>2631.9053735069701</c:v>
                </c:pt>
                <c:pt idx="23">
                  <c:v>2777.2010625350699</c:v>
                </c:pt>
                <c:pt idx="24">
                  <c:v>2922.7912556435599</c:v>
                </c:pt>
                <c:pt idx="25">
                  <c:v>3069.0186100569999</c:v>
                </c:pt>
                <c:pt idx="26">
                  <c:v>3215.9742662845501</c:v>
                </c:pt>
                <c:pt idx="27">
                  <c:v>3364.5176052350498</c:v>
                </c:pt>
                <c:pt idx="28">
                  <c:v>3514.5595580131999</c:v>
                </c:pt>
                <c:pt idx="29">
                  <c:v>3666.0108843634898</c:v>
                </c:pt>
              </c:numCache>
            </c:numRef>
          </c:val>
          <c:smooth val="0"/>
        </c:ser>
        <c:ser>
          <c:idx val="1"/>
          <c:order val="1"/>
          <c:tx>
            <c:strRef>
              <c:f>NSW!$G$5</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NSW!$A$6:$A$35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NSW!$G$6:$G$35</c:f>
              <c:numCache>
                <c:formatCode>_-* #,##0_-;\-* #,##0_-;_-* "-"??_-;_-@_-</c:formatCode>
                <c:ptCount val="30"/>
                <c:pt idx="9">
                  <c:v>855.29350982600204</c:v>
                </c:pt>
                <c:pt idx="10">
                  <c:v>969.89842453918004</c:v>
                </c:pt>
                <c:pt idx="11">
                  <c:v>1086.0795023962601</c:v>
                </c:pt>
                <c:pt idx="12">
                  <c:v>1202.895352304</c:v>
                </c:pt>
                <c:pt idx="13">
                  <c:v>1320.2288780593899</c:v>
                </c:pt>
                <c:pt idx="14">
                  <c:v>1438.71655518685</c:v>
                </c:pt>
                <c:pt idx="15">
                  <c:v>1557.83576015412</c:v>
                </c:pt>
                <c:pt idx="16">
                  <c:v>1679.4836564398299</c:v>
                </c:pt>
                <c:pt idx="17">
                  <c:v>1801.5390469458</c:v>
                </c:pt>
                <c:pt idx="18">
                  <c:v>1923.94645246303</c:v>
                </c:pt>
                <c:pt idx="19">
                  <c:v>2046.9260607513399</c:v>
                </c:pt>
                <c:pt idx="20">
                  <c:v>2170.5958112872299</c:v>
                </c:pt>
                <c:pt idx="21">
                  <c:v>2294.75869964501</c:v>
                </c:pt>
                <c:pt idx="22">
                  <c:v>2419.8738900985099</c:v>
                </c:pt>
                <c:pt idx="23">
                  <c:v>2545.79422980761</c:v>
                </c:pt>
                <c:pt idx="24">
                  <c:v>2672.0363952478101</c:v>
                </c:pt>
                <c:pt idx="25">
                  <c:v>2796.7098886247099</c:v>
                </c:pt>
                <c:pt idx="26">
                  <c:v>2920.7772347694499</c:v>
                </c:pt>
                <c:pt idx="27">
                  <c:v>3046.1996778234802</c:v>
                </c:pt>
                <c:pt idx="28">
                  <c:v>3172.5605149814801</c:v>
                </c:pt>
                <c:pt idx="29">
                  <c:v>3300.28960003775</c:v>
                </c:pt>
              </c:numCache>
            </c:numRef>
          </c:val>
          <c:smooth val="0"/>
        </c:ser>
        <c:ser>
          <c:idx val="2"/>
          <c:order val="2"/>
          <c:tx>
            <c:strRef>
              <c:f>NSW!$H$5</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NSW!$A$6:$A$35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NSW!$H$6:$H$35</c:f>
              <c:numCache>
                <c:formatCode>_-* #,##0_-;\-* #,##0_-;_-* "-"??_-;_-@_-</c:formatCode>
                <c:ptCount val="30"/>
                <c:pt idx="9">
                  <c:v>855.29350982600204</c:v>
                </c:pt>
                <c:pt idx="10">
                  <c:v>964.66690842463595</c:v>
                </c:pt>
                <c:pt idx="11">
                  <c:v>1075.21824328258</c:v>
                </c:pt>
                <c:pt idx="12">
                  <c:v>1185.1614031317999</c:v>
                </c:pt>
                <c:pt idx="13">
                  <c:v>1294.4349143463101</c:v>
                </c:pt>
                <c:pt idx="14">
                  <c:v>1403.6727946435301</c:v>
                </c:pt>
                <c:pt idx="15">
                  <c:v>1512.8727237099299</c:v>
                </c:pt>
                <c:pt idx="16">
                  <c:v>1622.99930747248</c:v>
                </c:pt>
                <c:pt idx="17">
                  <c:v>1733.2996808068799</c:v>
                </c:pt>
                <c:pt idx="18">
                  <c:v>1843.6780560244199</c:v>
                </c:pt>
                <c:pt idx="19">
                  <c:v>1954.6142155821899</c:v>
                </c:pt>
                <c:pt idx="20">
                  <c:v>2066.3572011574802</c:v>
                </c:pt>
                <c:pt idx="21">
                  <c:v>2178.97296331502</c:v>
                </c:pt>
                <c:pt idx="22">
                  <c:v>2292.9068733517302</c:v>
                </c:pt>
                <c:pt idx="23">
                  <c:v>2407.9540236110402</c:v>
                </c:pt>
                <c:pt idx="24">
                  <c:v>2522.4773576112002</c:v>
                </c:pt>
                <c:pt idx="25">
                  <c:v>2637.1805638502601</c:v>
                </c:pt>
                <c:pt idx="26">
                  <c:v>2751.2875048497299</c:v>
                </c:pt>
                <c:pt idx="27">
                  <c:v>2866.6190689423602</c:v>
                </c:pt>
                <c:pt idx="28">
                  <c:v>2982.73405501549</c:v>
                </c:pt>
                <c:pt idx="29">
                  <c:v>3100.0930835067502</c:v>
                </c:pt>
              </c:numCache>
            </c:numRef>
          </c:val>
          <c:smooth val="0"/>
        </c:ser>
        <c:ser>
          <c:idx val="3"/>
          <c:order val="3"/>
          <c:tx>
            <c:strRef>
              <c:f>NSW!$E$5</c:f>
              <c:strCache>
                <c:ptCount val="1"/>
                <c:pt idx="0">
                  <c:v>Actual</c:v>
                </c:pt>
              </c:strCache>
            </c:strRef>
          </c:tx>
          <c:spPr>
            <a:ln w="19050">
              <a:solidFill>
                <a:srgbClr val="FF0000"/>
              </a:solidFill>
            </a:ln>
          </c:spPr>
          <c:marker>
            <c:symbol val="none"/>
          </c:marker>
          <c:cat>
            <c:strRef>
              <c:f>NSW!$A$6:$A$35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NSW!$E$6:$E$35</c:f>
              <c:numCache>
                <c:formatCode>_-* #,##0_-;\-* #,##0_-;_-* "-"??_-;_-@_-</c:formatCode>
                <c:ptCount val="30"/>
                <c:pt idx="0">
                  <c:v>0.90122400000000003</c:v>
                </c:pt>
                <c:pt idx="1">
                  <c:v>1.3676809999999999</c:v>
                </c:pt>
                <c:pt idx="2">
                  <c:v>4.0951009999999997</c:v>
                </c:pt>
                <c:pt idx="3">
                  <c:v>13.348117</c:v>
                </c:pt>
                <c:pt idx="4">
                  <c:v>72.526702999999998</c:v>
                </c:pt>
                <c:pt idx="5">
                  <c:v>366.960127</c:v>
                </c:pt>
                <c:pt idx="6">
                  <c:v>473.29639900000001</c:v>
                </c:pt>
                <c:pt idx="7">
                  <c:v>596.83494800000005</c:v>
                </c:pt>
                <c:pt idx="8">
                  <c:v>713.84580600000004</c:v>
                </c:pt>
              </c:numCache>
            </c:numRef>
          </c:val>
          <c:smooth val="0"/>
        </c:ser>
        <c:dLbls>
          <c:showLegendKey val="0"/>
          <c:showVal val="0"/>
          <c:showCatName val="0"/>
          <c:showSerName val="0"/>
          <c:showPercent val="0"/>
          <c:showBubbleSize val="0"/>
        </c:dLbls>
        <c:marker val="1"/>
        <c:smooth val="0"/>
        <c:axId val="891651416"/>
        <c:axId val="891651808"/>
      </c:lineChart>
      <c:catAx>
        <c:axId val="891651416"/>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891651808"/>
        <c:crosses val="autoZero"/>
        <c:auto val="1"/>
        <c:lblAlgn val="ctr"/>
        <c:lblOffset val="100"/>
        <c:noMultiLvlLbl val="0"/>
      </c:catAx>
      <c:valAx>
        <c:axId val="891651808"/>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a:t>
                </a:r>
                <a:r>
                  <a:rPr lang="en-US" baseline="0"/>
                  <a:t> capacity/saturation limit</a:t>
                </a:r>
                <a:r>
                  <a:rPr lang="en-US"/>
                  <a:t> (MW)</a:t>
                </a:r>
              </a:p>
            </c:rich>
          </c:tx>
          <c:layout>
            <c:manualLayout>
              <c:xMode val="edge"/>
              <c:yMode val="edge"/>
              <c:x val="8.7814994628262148E-3"/>
              <c:y val="0.19670947376510112"/>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91651416"/>
        <c:crosses val="autoZero"/>
        <c:crossBetween val="midCat"/>
      </c:valAx>
      <c:spPr>
        <a:solidFill>
          <a:schemeClr val="bg1"/>
        </a:solidFill>
      </c:spPr>
    </c:plotArea>
    <c:legend>
      <c:legendPos val="b"/>
      <c:layout>
        <c:manualLayout>
          <c:xMode val="edge"/>
          <c:yMode val="edge"/>
          <c:x val="8.8024434762913523E-2"/>
          <c:y val="0.93151196099047506"/>
          <c:w val="0.89740930226361304"/>
          <c:h val="5.5039015223267158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a:t>Commercial rooftop PV - NSW</a:t>
            </a:r>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NSW!$A$9:$A$34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NSW!$C$42:$C$69</c:f>
              <c:numCache>
                <c:formatCode>_-* #,##0_-;\-* #,##0_-;_-* "-"??_-;_-@_-</c:formatCode>
                <c:ptCount val="28"/>
                <c:pt idx="0">
                  <c:v>4331.1697038754901</c:v>
                </c:pt>
                <c:pt idx="1">
                  <c:v>4403.1833464840802</c:v>
                </c:pt>
                <c:pt idx="2">
                  <c:v>4463.3561716677796</c:v>
                </c:pt>
                <c:pt idx="3">
                  <c:v>4512.99628432189</c:v>
                </c:pt>
                <c:pt idx="4">
                  <c:v>4572.1448386913498</c:v>
                </c:pt>
                <c:pt idx="5">
                  <c:v>4638.9445726370795</c:v>
                </c:pt>
                <c:pt idx="6">
                  <c:v>4709.1873373921298</c:v>
                </c:pt>
                <c:pt idx="7">
                  <c:v>4769.0269660458998</c:v>
                </c:pt>
                <c:pt idx="8">
                  <c:v>4832.6921844877998</c:v>
                </c:pt>
                <c:pt idx="9">
                  <c:v>4897.4803986417</c:v>
                </c:pt>
                <c:pt idx="10">
                  <c:v>4964.8601413617598</c:v>
                </c:pt>
                <c:pt idx="11">
                  <c:v>5031.5117879608497</c:v>
                </c:pt>
                <c:pt idx="12">
                  <c:v>5097.76853496891</c:v>
                </c:pt>
                <c:pt idx="13">
                  <c:v>5162.2605744295297</c:v>
                </c:pt>
                <c:pt idx="14">
                  <c:v>5226.3515439930197</c:v>
                </c:pt>
                <c:pt idx="15">
                  <c:v>5290.8497537597596</c:v>
                </c:pt>
                <c:pt idx="16">
                  <c:v>5355.0949809759904</c:v>
                </c:pt>
                <c:pt idx="17">
                  <c:v>5417.6125224814496</c:v>
                </c:pt>
                <c:pt idx="18">
                  <c:v>5479.8462299058501</c:v>
                </c:pt>
                <c:pt idx="19">
                  <c:v>5541.7282298820001</c:v>
                </c:pt>
                <c:pt idx="20">
                  <c:v>5603.1289459815698</c:v>
                </c:pt>
                <c:pt idx="21">
                  <c:v>5663.9434830006903</c:v>
                </c:pt>
                <c:pt idx="22">
                  <c:v>5724.0916269599602</c:v>
                </c:pt>
                <c:pt idx="23">
                  <c:v>5783.5672075532402</c:v>
                </c:pt>
                <c:pt idx="24">
                  <c:v>5842.5183121271803</c:v>
                </c:pt>
                <c:pt idx="25">
                  <c:v>5901.0004734367703</c:v>
                </c:pt>
                <c:pt idx="26">
                  <c:v>5958.8656041353697</c:v>
                </c:pt>
                <c:pt idx="27">
                  <c:v>6016.1322151413096</c:v>
                </c:pt>
              </c:numCache>
            </c:numRef>
          </c:val>
        </c:ser>
        <c:dLbls>
          <c:showLegendKey val="0"/>
          <c:showVal val="0"/>
          <c:showCatName val="0"/>
          <c:showSerName val="0"/>
          <c:showPercent val="0"/>
          <c:showBubbleSize val="0"/>
        </c:dLbls>
        <c:axId val="891652592"/>
        <c:axId val="891652984"/>
      </c:areaChart>
      <c:lineChart>
        <c:grouping val="standard"/>
        <c:varyColors val="0"/>
        <c:ser>
          <c:idx val="0"/>
          <c:order val="0"/>
          <c:tx>
            <c:strRef>
              <c:f>NSW!$F$41</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NSW!$A$42:$A$69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NSW!$F$42:$F$69</c:f>
              <c:numCache>
                <c:formatCode>_-* #,##0_-;\-* #,##0_-;_-* "-"??_-;_-@_-</c:formatCode>
                <c:ptCount val="28"/>
                <c:pt idx="7">
                  <c:v>192.73947535336899</c:v>
                </c:pt>
                <c:pt idx="8">
                  <c:v>303.45239271327102</c:v>
                </c:pt>
                <c:pt idx="9">
                  <c:v>405.80727785424801</c:v>
                </c:pt>
                <c:pt idx="10">
                  <c:v>511.95953599846098</c:v>
                </c:pt>
                <c:pt idx="11">
                  <c:v>622.07706056603797</c:v>
                </c:pt>
                <c:pt idx="12">
                  <c:v>736.23395451414103</c:v>
                </c:pt>
                <c:pt idx="13">
                  <c:v>854.49729773349304</c:v>
                </c:pt>
                <c:pt idx="14">
                  <c:v>976.76625259860305</c:v>
                </c:pt>
                <c:pt idx="15">
                  <c:v>1102.9802225984799</c:v>
                </c:pt>
                <c:pt idx="16">
                  <c:v>1233.3265342781599</c:v>
                </c:pt>
                <c:pt idx="17">
                  <c:v>1367.9635879492</c:v>
                </c:pt>
                <c:pt idx="18">
                  <c:v>1506.9842691245101</c:v>
                </c:pt>
                <c:pt idx="19">
                  <c:v>1650.48447812161</c:v>
                </c:pt>
                <c:pt idx="20">
                  <c:v>1798.5377769577001</c:v>
                </c:pt>
                <c:pt idx="21">
                  <c:v>1951.13327356629</c:v>
                </c:pt>
                <c:pt idx="22">
                  <c:v>2108.4706818209502</c:v>
                </c:pt>
                <c:pt idx="23">
                  <c:v>2270.8841845857901</c:v>
                </c:pt>
                <c:pt idx="24">
                  <c:v>2439.2537764912199</c:v>
                </c:pt>
                <c:pt idx="25">
                  <c:v>2614.3726838237399</c:v>
                </c:pt>
                <c:pt idx="26">
                  <c:v>2796.3208399053501</c:v>
                </c:pt>
                <c:pt idx="27">
                  <c:v>2985.1595271123601</c:v>
                </c:pt>
              </c:numCache>
            </c:numRef>
          </c:val>
          <c:smooth val="0"/>
        </c:ser>
        <c:ser>
          <c:idx val="1"/>
          <c:order val="1"/>
          <c:tx>
            <c:strRef>
              <c:f>NSW!$G$41</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NSW!$A$42:$A$69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NSW!$G$42:$G$69</c:f>
              <c:numCache>
                <c:formatCode>_-* #,##0_-;\-* #,##0_-;_-* "-"??_-;_-@_-</c:formatCode>
                <c:ptCount val="28"/>
                <c:pt idx="7">
                  <c:v>192.73947535336899</c:v>
                </c:pt>
                <c:pt idx="8">
                  <c:v>265.45361420908102</c:v>
                </c:pt>
                <c:pt idx="9">
                  <c:v>342.28831217434998</c:v>
                </c:pt>
                <c:pt idx="10">
                  <c:v>421.61441450629599</c:v>
                </c:pt>
                <c:pt idx="11">
                  <c:v>503.164525731168</c:v>
                </c:pt>
                <c:pt idx="12">
                  <c:v>586.926007422765</c:v>
                </c:pt>
                <c:pt idx="13">
                  <c:v>672.996557191742</c:v>
                </c:pt>
                <c:pt idx="14">
                  <c:v>761.23696119929605</c:v>
                </c:pt>
                <c:pt idx="15">
                  <c:v>851.49801901366402</c:v>
                </c:pt>
                <c:pt idx="16">
                  <c:v>943.93761133662997</c:v>
                </c:pt>
                <c:pt idx="17">
                  <c:v>1038.6589142416501</c:v>
                </c:pt>
                <c:pt idx="18">
                  <c:v>1135.67869361422</c:v>
                </c:pt>
                <c:pt idx="19">
                  <c:v>1235.01148900466</c:v>
                </c:pt>
                <c:pt idx="20">
                  <c:v>1336.60419673248</c:v>
                </c:pt>
                <c:pt idx="21">
                  <c:v>1440.2699923433699</c:v>
                </c:pt>
                <c:pt idx="22">
                  <c:v>1545.9355557544</c:v>
                </c:pt>
                <c:pt idx="23">
                  <c:v>1653.8762192015499</c:v>
                </c:pt>
                <c:pt idx="24">
                  <c:v>1765.11777851019</c:v>
                </c:pt>
                <c:pt idx="25">
                  <c:v>1880.4360045124999</c:v>
                </c:pt>
                <c:pt idx="26">
                  <c:v>1999.86768048309</c:v>
                </c:pt>
                <c:pt idx="27">
                  <c:v>2123.42371551517</c:v>
                </c:pt>
              </c:numCache>
            </c:numRef>
          </c:val>
          <c:smooth val="0"/>
        </c:ser>
        <c:ser>
          <c:idx val="2"/>
          <c:order val="2"/>
          <c:tx>
            <c:strRef>
              <c:f>NSW!$H$41</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NSW!$A$42:$A$69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NSW!$H$42:$H$69</c:f>
              <c:numCache>
                <c:formatCode>_-* #,##0_-;\-* #,##0_-;_-* "-"??_-;_-@_-</c:formatCode>
                <c:ptCount val="28"/>
                <c:pt idx="7">
                  <c:v>192.73947535336899</c:v>
                </c:pt>
                <c:pt idx="8">
                  <c:v>245.77496608409299</c:v>
                </c:pt>
                <c:pt idx="9">
                  <c:v>305.97769708080801</c:v>
                </c:pt>
                <c:pt idx="10">
                  <c:v>367.04956662005497</c:v>
                </c:pt>
                <c:pt idx="11">
                  <c:v>429.56870951224698</c:v>
                </c:pt>
                <c:pt idx="12">
                  <c:v>494.05719297096999</c:v>
                </c:pt>
                <c:pt idx="13">
                  <c:v>560.692882462375</c:v>
                </c:pt>
                <c:pt idx="14">
                  <c:v>629.44442384964395</c:v>
                </c:pt>
                <c:pt idx="15">
                  <c:v>700.24868741829096</c:v>
                </c:pt>
                <c:pt idx="16">
                  <c:v>773.26706595270298</c:v>
                </c:pt>
                <c:pt idx="17">
                  <c:v>848.61154098577003</c:v>
                </c:pt>
                <c:pt idx="18">
                  <c:v>926.29464159078896</c:v>
                </c:pt>
                <c:pt idx="19">
                  <c:v>1006.30379702268</c:v>
                </c:pt>
                <c:pt idx="20">
                  <c:v>1088.54617874373</c:v>
                </c:pt>
                <c:pt idx="21">
                  <c:v>1172.8030300186699</c:v>
                </c:pt>
                <c:pt idx="22">
                  <c:v>1259.06737178246</c:v>
                </c:pt>
                <c:pt idx="23">
                  <c:v>1347.5153609640599</c:v>
                </c:pt>
                <c:pt idx="24">
                  <c:v>1439.00273667787</c:v>
                </c:pt>
                <c:pt idx="25">
                  <c:v>1534.3109694274899</c:v>
                </c:pt>
                <c:pt idx="26">
                  <c:v>1633.4753636031801</c:v>
                </c:pt>
                <c:pt idx="27">
                  <c:v>1736.7587835981201</c:v>
                </c:pt>
              </c:numCache>
            </c:numRef>
          </c:val>
          <c:smooth val="0"/>
        </c:ser>
        <c:ser>
          <c:idx val="3"/>
          <c:order val="3"/>
          <c:tx>
            <c:strRef>
              <c:f>NSW!$E$5</c:f>
              <c:strCache>
                <c:ptCount val="1"/>
                <c:pt idx="0">
                  <c:v>Actual</c:v>
                </c:pt>
              </c:strCache>
            </c:strRef>
          </c:tx>
          <c:spPr>
            <a:ln w="19050">
              <a:solidFill>
                <a:srgbClr val="FF0000"/>
              </a:solidFill>
            </a:ln>
          </c:spPr>
          <c:marker>
            <c:symbol val="none"/>
          </c:marker>
          <c:cat>
            <c:strRef>
              <c:f>NSW!$A$42:$A$69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NSW!$E$42:$E$69</c:f>
              <c:numCache>
                <c:formatCode>_-* #,##0_-;\-* #,##0_-;_-* "-"??_-;_-@_-</c:formatCode>
                <c:ptCount val="28"/>
                <c:pt idx="0">
                  <c:v>0.55884</c:v>
                </c:pt>
                <c:pt idx="1">
                  <c:v>0.95484999999999998</c:v>
                </c:pt>
                <c:pt idx="2">
                  <c:v>3.4828960000000002</c:v>
                </c:pt>
                <c:pt idx="3">
                  <c:v>24.423029</c:v>
                </c:pt>
                <c:pt idx="4">
                  <c:v>36.814962999999999</c:v>
                </c:pt>
                <c:pt idx="5">
                  <c:v>63.566386999999999</c:v>
                </c:pt>
                <c:pt idx="6">
                  <c:v>120.20655600000001</c:v>
                </c:pt>
              </c:numCache>
            </c:numRef>
          </c:val>
          <c:smooth val="0"/>
        </c:ser>
        <c:dLbls>
          <c:showLegendKey val="0"/>
          <c:showVal val="0"/>
          <c:showCatName val="0"/>
          <c:showSerName val="0"/>
          <c:showPercent val="0"/>
          <c:showBubbleSize val="0"/>
        </c:dLbls>
        <c:marker val="1"/>
        <c:smooth val="0"/>
        <c:axId val="891652592"/>
        <c:axId val="891652984"/>
      </c:lineChart>
      <c:catAx>
        <c:axId val="891652592"/>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891652984"/>
        <c:crosses val="autoZero"/>
        <c:auto val="1"/>
        <c:lblAlgn val="ctr"/>
        <c:lblOffset val="100"/>
        <c:noMultiLvlLbl val="0"/>
      </c:catAx>
      <c:valAx>
        <c:axId val="891652984"/>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 capacity/saturation limit (MW)</a:t>
                </a:r>
              </a:p>
            </c:rich>
          </c:tx>
          <c:layout>
            <c:manualLayout>
              <c:xMode val="edge"/>
              <c:yMode val="edge"/>
              <c:x val="8.7814994628262148E-3"/>
              <c:y val="0.17582877147363776"/>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91652592"/>
        <c:crosses val="autoZero"/>
        <c:crossBetween val="midCat"/>
      </c:valAx>
      <c:spPr>
        <a:solidFill>
          <a:schemeClr val="bg1"/>
        </a:solidFill>
      </c:spPr>
    </c:plotArea>
    <c:legend>
      <c:legendPos val="b"/>
      <c:layout>
        <c:manualLayout>
          <c:xMode val="edge"/>
          <c:yMode val="edge"/>
          <c:x val="8.8024434762913523E-2"/>
          <c:y val="0.93512570050539734"/>
          <c:w val="0.89740930226361304"/>
          <c:h val="5.1425261279571685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baseline="0"/>
              <a:t>Residential rooftop PV - QLD</a:t>
            </a:r>
            <a:endParaRPr lang="en-AU" sz="1100"/>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QLD!$A$9:$A$34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QLD!$C$6:$C$35</c:f>
              <c:numCache>
                <c:formatCode>_-* #,##0_-;\-* #,##0_-;_-* "-"??_-;_-@_-</c:formatCode>
                <c:ptCount val="30"/>
                <c:pt idx="0">
                  <c:v>4290.6422367920404</c:v>
                </c:pt>
                <c:pt idx="1">
                  <c:v>4400.9282444297796</c:v>
                </c:pt>
                <c:pt idx="2">
                  <c:v>4517.0600763032498</c:v>
                </c:pt>
                <c:pt idx="3">
                  <c:v>4634.0258025329904</c:v>
                </c:pt>
                <c:pt idx="4">
                  <c:v>4715.35244685833</c:v>
                </c:pt>
                <c:pt idx="5">
                  <c:v>4792.46251882246</c:v>
                </c:pt>
                <c:pt idx="6">
                  <c:v>4890.3321713402302</c:v>
                </c:pt>
                <c:pt idx="7">
                  <c:v>4979.93781303585</c:v>
                </c:pt>
                <c:pt idx="8">
                  <c:v>5055.4432538830897</c:v>
                </c:pt>
                <c:pt idx="9">
                  <c:v>5202.6967938695798</c:v>
                </c:pt>
                <c:pt idx="10">
                  <c:v>5309.22760073477</c:v>
                </c:pt>
                <c:pt idx="11">
                  <c:v>5416.3760674761697</c:v>
                </c:pt>
                <c:pt idx="12">
                  <c:v>5523.4592356864696</c:v>
                </c:pt>
                <c:pt idx="13">
                  <c:v>5630.4021726250403</c:v>
                </c:pt>
                <c:pt idx="14">
                  <c:v>5737.3151364673604</c:v>
                </c:pt>
                <c:pt idx="15">
                  <c:v>5843.8780573642398</c:v>
                </c:pt>
                <c:pt idx="16">
                  <c:v>5950.4966425827197</c:v>
                </c:pt>
                <c:pt idx="17">
                  <c:v>6057.0841842372301</c:v>
                </c:pt>
                <c:pt idx="18">
                  <c:v>6163.5507630390402</c:v>
                </c:pt>
                <c:pt idx="19">
                  <c:v>6269.8310804570201</c:v>
                </c:pt>
                <c:pt idx="20">
                  <c:v>6375.83414673473</c:v>
                </c:pt>
                <c:pt idx="21">
                  <c:v>6481.4454218257997</c:v>
                </c:pt>
                <c:pt idx="22">
                  <c:v>6586.7184291163703</c:v>
                </c:pt>
                <c:pt idx="23">
                  <c:v>6691.6092794298002</c:v>
                </c:pt>
                <c:pt idx="24">
                  <c:v>6796.09335200847</c:v>
                </c:pt>
                <c:pt idx="25">
                  <c:v>6900.1652945137503</c:v>
                </c:pt>
                <c:pt idx="26">
                  <c:v>7003.7341171891803</c:v>
                </c:pt>
                <c:pt idx="27">
                  <c:v>7106.8137361151703</c:v>
                </c:pt>
                <c:pt idx="28">
                  <c:v>7209.4309129847798</c:v>
                </c:pt>
                <c:pt idx="29">
                  <c:v>7311.6338188455702</c:v>
                </c:pt>
              </c:numCache>
            </c:numRef>
          </c:val>
        </c:ser>
        <c:dLbls>
          <c:showLegendKey val="0"/>
          <c:showVal val="0"/>
          <c:showCatName val="0"/>
          <c:showSerName val="0"/>
          <c:showPercent val="0"/>
          <c:showBubbleSize val="0"/>
        </c:dLbls>
        <c:axId val="919898832"/>
        <c:axId val="919899224"/>
      </c:areaChart>
      <c:lineChart>
        <c:grouping val="standard"/>
        <c:varyColors val="0"/>
        <c:ser>
          <c:idx val="0"/>
          <c:order val="0"/>
          <c:tx>
            <c:strRef>
              <c:f>QLD!$F$5</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QLD!$A$6:$A$35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QLD!$F$6:$F$35</c:f>
              <c:numCache>
                <c:formatCode>_-* #,##0_-;\-* #,##0_-;_-* "-"??_-;_-@_-</c:formatCode>
                <c:ptCount val="30"/>
                <c:pt idx="9">
                  <c:v>1415.4276618440799</c:v>
                </c:pt>
                <c:pt idx="10">
                  <c:v>1698.7836049370201</c:v>
                </c:pt>
                <c:pt idx="11">
                  <c:v>1984.1605333385801</c:v>
                </c:pt>
                <c:pt idx="12">
                  <c:v>2272.4156437906099</c:v>
                </c:pt>
                <c:pt idx="13">
                  <c:v>2564.7231008450599</c:v>
                </c:pt>
                <c:pt idx="14">
                  <c:v>2861.7663681303102</c:v>
                </c:pt>
                <c:pt idx="15">
                  <c:v>3162.17565224288</c:v>
                </c:pt>
                <c:pt idx="16">
                  <c:v>3466.3213153115698</c:v>
                </c:pt>
                <c:pt idx="17">
                  <c:v>3756.8135622551799</c:v>
                </c:pt>
                <c:pt idx="18">
                  <c:v>4008.3026664068302</c:v>
                </c:pt>
                <c:pt idx="19">
                  <c:v>4230.1559950749497</c:v>
                </c:pt>
                <c:pt idx="20">
                  <c:v>4429.6710626772601</c:v>
                </c:pt>
                <c:pt idx="21">
                  <c:v>4611.1973539840001</c:v>
                </c:pt>
                <c:pt idx="22">
                  <c:v>4778.3362145667897</c:v>
                </c:pt>
                <c:pt idx="23">
                  <c:v>4933.3721317072104</c:v>
                </c:pt>
                <c:pt idx="24">
                  <c:v>5077.8938311745196</c:v>
                </c:pt>
                <c:pt idx="25">
                  <c:v>5213.8242943717396</c:v>
                </c:pt>
                <c:pt idx="26">
                  <c:v>5342.4957396658401</c:v>
                </c:pt>
                <c:pt idx="27">
                  <c:v>5465.4644530289197</c:v>
                </c:pt>
                <c:pt idx="28">
                  <c:v>5583.3772241626402</c:v>
                </c:pt>
                <c:pt idx="29">
                  <c:v>5696.7732097877797</c:v>
                </c:pt>
              </c:numCache>
            </c:numRef>
          </c:val>
          <c:smooth val="0"/>
        </c:ser>
        <c:ser>
          <c:idx val="1"/>
          <c:order val="1"/>
          <c:tx>
            <c:strRef>
              <c:f>QLD!$G$5</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QLD!$A$6:$A$35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QLD!$G$6:$G$35</c:f>
              <c:numCache>
                <c:formatCode>_-* #,##0_-;\-* #,##0_-;_-* "-"??_-;_-@_-</c:formatCode>
                <c:ptCount val="30"/>
                <c:pt idx="9">
                  <c:v>1415.4276618440799</c:v>
                </c:pt>
                <c:pt idx="10">
                  <c:v>1684.2807744126101</c:v>
                </c:pt>
                <c:pt idx="11">
                  <c:v>1958.35078436443</c:v>
                </c:pt>
                <c:pt idx="12">
                  <c:v>2232.9378967839498</c:v>
                </c:pt>
                <c:pt idx="13">
                  <c:v>2508.4693715547301</c:v>
                </c:pt>
                <c:pt idx="14">
                  <c:v>2786.1915069961801</c:v>
                </c:pt>
                <c:pt idx="15">
                  <c:v>3058.4740492026499</c:v>
                </c:pt>
                <c:pt idx="16">
                  <c:v>3302.46732510218</c:v>
                </c:pt>
                <c:pt idx="17">
                  <c:v>3520.07571487105</c:v>
                </c:pt>
                <c:pt idx="18">
                  <c:v>3717.6424497179901</c:v>
                </c:pt>
                <c:pt idx="19">
                  <c:v>3899.6627243308099</c:v>
                </c:pt>
                <c:pt idx="20">
                  <c:v>4069.32364435312</c:v>
                </c:pt>
                <c:pt idx="21">
                  <c:v>4228.6252157338804</c:v>
                </c:pt>
                <c:pt idx="22">
                  <c:v>4379.6777475231602</c:v>
                </c:pt>
                <c:pt idx="23">
                  <c:v>4523.6791705411497</c:v>
                </c:pt>
                <c:pt idx="24">
                  <c:v>4661.1943639451501</c:v>
                </c:pt>
                <c:pt idx="25">
                  <c:v>4791.8579755915998</c:v>
                </c:pt>
                <c:pt idx="26">
                  <c:v>4917.2023345601701</c:v>
                </c:pt>
                <c:pt idx="27">
                  <c:v>5039.2997897703199</c:v>
                </c:pt>
                <c:pt idx="28">
                  <c:v>5158.2108824654797</c:v>
                </c:pt>
                <c:pt idx="29">
                  <c:v>5274.5260003562798</c:v>
                </c:pt>
              </c:numCache>
            </c:numRef>
          </c:val>
          <c:smooth val="0"/>
        </c:ser>
        <c:ser>
          <c:idx val="2"/>
          <c:order val="2"/>
          <c:tx>
            <c:strRef>
              <c:f>QLD!$H$5</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QLD!$A$6:$A$35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QLD!$H$6:$H$35</c:f>
              <c:numCache>
                <c:formatCode>_-* #,##0_-;\-* #,##0_-;_-* "-"??_-;_-@_-</c:formatCode>
                <c:ptCount val="30"/>
                <c:pt idx="9">
                  <c:v>1415.4276618440799</c:v>
                </c:pt>
                <c:pt idx="10">
                  <c:v>1659.5576207499701</c:v>
                </c:pt>
                <c:pt idx="11">
                  <c:v>1909.0843920554</c:v>
                </c:pt>
                <c:pt idx="12">
                  <c:v>2156.0631127085899</c:v>
                </c:pt>
                <c:pt idx="13">
                  <c:v>2391.7019356372198</c:v>
                </c:pt>
                <c:pt idx="14">
                  <c:v>2600.3192113810501</c:v>
                </c:pt>
                <c:pt idx="15">
                  <c:v>2788.4061535542801</c:v>
                </c:pt>
                <c:pt idx="16">
                  <c:v>2962.7413895425102</c:v>
                </c:pt>
                <c:pt idx="17">
                  <c:v>3124.87669562475</c:v>
                </c:pt>
                <c:pt idx="18">
                  <c:v>3277.20251768658</c:v>
                </c:pt>
                <c:pt idx="19">
                  <c:v>3422.19358182823</c:v>
                </c:pt>
                <c:pt idx="20">
                  <c:v>3561.4326658320902</c:v>
                </c:pt>
                <c:pt idx="21">
                  <c:v>3695.9172654344102</c:v>
                </c:pt>
                <c:pt idx="22">
                  <c:v>3826.9034397894202</c:v>
                </c:pt>
                <c:pt idx="23">
                  <c:v>3954.86219766159</c:v>
                </c:pt>
                <c:pt idx="24">
                  <c:v>4078.2263900833</c:v>
                </c:pt>
                <c:pt idx="25">
                  <c:v>4198.5444537010699</c:v>
                </c:pt>
                <c:pt idx="26">
                  <c:v>4315.3054747923698</c:v>
                </c:pt>
                <c:pt idx="27">
                  <c:v>4430.98372518612</c:v>
                </c:pt>
                <c:pt idx="28">
                  <c:v>4545.2118804633701</c:v>
                </c:pt>
                <c:pt idx="29">
                  <c:v>4658.6962385302504</c:v>
                </c:pt>
              </c:numCache>
            </c:numRef>
          </c:val>
          <c:smooth val="0"/>
        </c:ser>
        <c:ser>
          <c:idx val="3"/>
          <c:order val="3"/>
          <c:tx>
            <c:strRef>
              <c:f>QLD!$E$5</c:f>
              <c:strCache>
                <c:ptCount val="1"/>
                <c:pt idx="0">
                  <c:v>Actual</c:v>
                </c:pt>
              </c:strCache>
            </c:strRef>
          </c:tx>
          <c:spPr>
            <a:ln w="19050">
              <a:solidFill>
                <a:srgbClr val="FF0000"/>
              </a:solidFill>
            </a:ln>
          </c:spPr>
          <c:marker>
            <c:symbol val="none"/>
          </c:marker>
          <c:cat>
            <c:strRef>
              <c:f>QLD!$A$6:$A$35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QLD!$E$6:$E$35</c:f>
              <c:numCache>
                <c:formatCode>_-* #,##0_-;\-* #,##0_-;_-* "-"??_-;_-@_-</c:formatCode>
                <c:ptCount val="30"/>
                <c:pt idx="0">
                  <c:v>1.3088219999999999</c:v>
                </c:pt>
                <c:pt idx="1">
                  <c:v>1.4903900000000001</c:v>
                </c:pt>
                <c:pt idx="2">
                  <c:v>3.2213039999999999</c:v>
                </c:pt>
                <c:pt idx="3">
                  <c:v>13.95443</c:v>
                </c:pt>
                <c:pt idx="4">
                  <c:v>64.802924000000004</c:v>
                </c:pt>
                <c:pt idx="5">
                  <c:v>272.098004</c:v>
                </c:pt>
                <c:pt idx="6">
                  <c:v>556.00566600000002</c:v>
                </c:pt>
                <c:pt idx="7">
                  <c:v>948.21052399999996</c:v>
                </c:pt>
                <c:pt idx="8">
                  <c:v>1163.0891409999999</c:v>
                </c:pt>
              </c:numCache>
            </c:numRef>
          </c:val>
          <c:smooth val="0"/>
        </c:ser>
        <c:dLbls>
          <c:showLegendKey val="0"/>
          <c:showVal val="0"/>
          <c:showCatName val="0"/>
          <c:showSerName val="0"/>
          <c:showPercent val="0"/>
          <c:showBubbleSize val="0"/>
        </c:dLbls>
        <c:marker val="1"/>
        <c:smooth val="0"/>
        <c:axId val="919898832"/>
        <c:axId val="919899224"/>
      </c:lineChart>
      <c:catAx>
        <c:axId val="919898832"/>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919899224"/>
        <c:crosses val="autoZero"/>
        <c:auto val="1"/>
        <c:lblAlgn val="ctr"/>
        <c:lblOffset val="100"/>
        <c:noMultiLvlLbl val="0"/>
      </c:catAx>
      <c:valAx>
        <c:axId val="919899224"/>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a:t>
                </a:r>
                <a:r>
                  <a:rPr lang="en-US" baseline="0"/>
                  <a:t> capacity/saturation limit</a:t>
                </a:r>
                <a:r>
                  <a:rPr lang="en-US"/>
                  <a:t> (MW)</a:t>
                </a:r>
              </a:p>
            </c:rich>
          </c:tx>
          <c:layout>
            <c:manualLayout>
              <c:xMode val="edge"/>
              <c:yMode val="edge"/>
              <c:x val="8.7814994628262148E-3"/>
              <c:y val="0.19670947376510112"/>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919898832"/>
        <c:crosses val="autoZero"/>
        <c:crossBetween val="midCat"/>
      </c:valAx>
      <c:spPr>
        <a:solidFill>
          <a:schemeClr val="bg1"/>
        </a:solidFill>
      </c:spPr>
    </c:plotArea>
    <c:legend>
      <c:legendPos val="b"/>
      <c:layout>
        <c:manualLayout>
          <c:xMode val="edge"/>
          <c:yMode val="edge"/>
          <c:x val="8.8024434762913523E-2"/>
          <c:y val="0.93151196099047506"/>
          <c:w val="0.89740930226361304"/>
          <c:h val="5.5039015223267158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a:t>Commercial rooftop PV - QLD</a:t>
            </a:r>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QLD!$A$9:$A$34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QLD!$C$43:$C$70</c:f>
              <c:numCache>
                <c:formatCode>_-* #,##0_-;\-* #,##0_-;_-* "-"??_-;_-@_-</c:formatCode>
                <c:ptCount val="28"/>
                <c:pt idx="0">
                  <c:v>2435.4542171200901</c:v>
                </c:pt>
                <c:pt idx="1">
                  <c:v>2502.8709816768101</c:v>
                </c:pt>
                <c:pt idx="2">
                  <c:v>2549.7467971936799</c:v>
                </c:pt>
                <c:pt idx="3">
                  <c:v>2594.1976824093699</c:v>
                </c:pt>
                <c:pt idx="4">
                  <c:v>2650.6127911721401</c:v>
                </c:pt>
                <c:pt idx="5">
                  <c:v>2702.2582533119698</c:v>
                </c:pt>
                <c:pt idx="6">
                  <c:v>2745.7835926111702</c:v>
                </c:pt>
                <c:pt idx="7">
                  <c:v>2805.9070553459901</c:v>
                </c:pt>
                <c:pt idx="8">
                  <c:v>2866.65988930402</c:v>
                </c:pt>
                <c:pt idx="9">
                  <c:v>2926.4810070394601</c:v>
                </c:pt>
                <c:pt idx="10">
                  <c:v>2987.02405058975</c:v>
                </c:pt>
                <c:pt idx="11">
                  <c:v>3046.4626093463798</c:v>
                </c:pt>
                <c:pt idx="12">
                  <c:v>3104.9386003498598</c:v>
                </c:pt>
                <c:pt idx="13">
                  <c:v>3163.2048009455998</c:v>
                </c:pt>
                <c:pt idx="14">
                  <c:v>3221.7239840918501</c:v>
                </c:pt>
                <c:pt idx="15">
                  <c:v>3280.2863593808602</c:v>
                </c:pt>
                <c:pt idx="16">
                  <c:v>3339.5891714030699</c:v>
                </c:pt>
                <c:pt idx="17">
                  <c:v>3400.0334900556099</c:v>
                </c:pt>
                <c:pt idx="18">
                  <c:v>3460.00886544379</c:v>
                </c:pt>
                <c:pt idx="19">
                  <c:v>3519.63870368982</c:v>
                </c:pt>
                <c:pt idx="20">
                  <c:v>3579.03407030367</c:v>
                </c:pt>
                <c:pt idx="21">
                  <c:v>3638.2319871220102</c:v>
                </c:pt>
                <c:pt idx="22">
                  <c:v>3697.2879868998202</c:v>
                </c:pt>
                <c:pt idx="23">
                  <c:v>3756.3193054531898</c:v>
                </c:pt>
                <c:pt idx="24">
                  <c:v>3815.35679431267</c:v>
                </c:pt>
                <c:pt idx="25">
                  <c:v>3874.4251347026998</c:v>
                </c:pt>
                <c:pt idx="26">
                  <c:v>3933.4873047866199</c:v>
                </c:pt>
                <c:pt idx="27">
                  <c:v>3992.49394211555</c:v>
                </c:pt>
              </c:numCache>
            </c:numRef>
          </c:val>
        </c:ser>
        <c:dLbls>
          <c:showLegendKey val="0"/>
          <c:showVal val="0"/>
          <c:showCatName val="0"/>
          <c:showSerName val="0"/>
          <c:showPercent val="0"/>
          <c:showBubbleSize val="0"/>
        </c:dLbls>
        <c:axId val="919900008"/>
        <c:axId val="748541432"/>
      </c:areaChart>
      <c:lineChart>
        <c:grouping val="standard"/>
        <c:varyColors val="0"/>
        <c:ser>
          <c:idx val="0"/>
          <c:order val="0"/>
          <c:tx>
            <c:strRef>
              <c:f>QLD!$F$42</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QLD!$A$43:$A$70</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QLD!$F$43:$F$70</c:f>
              <c:numCache>
                <c:formatCode>_-* #,##0_-;\-* #,##0_-;_-* "-"??_-;_-@_-</c:formatCode>
                <c:ptCount val="28"/>
                <c:pt idx="7">
                  <c:v>101.74456855783799</c:v>
                </c:pt>
                <c:pt idx="8">
                  <c:v>165.63425599227099</c:v>
                </c:pt>
                <c:pt idx="9">
                  <c:v>226.63588504000799</c:v>
                </c:pt>
                <c:pt idx="10">
                  <c:v>291.07722085101602</c:v>
                </c:pt>
                <c:pt idx="11">
                  <c:v>359.09548913797499</c:v>
                </c:pt>
                <c:pt idx="12">
                  <c:v>430.72834685932003</c:v>
                </c:pt>
                <c:pt idx="13">
                  <c:v>506.02497481874701</c:v>
                </c:pt>
                <c:pt idx="14">
                  <c:v>584.94458111887195</c:v>
                </c:pt>
                <c:pt idx="15">
                  <c:v>667.47560647277896</c:v>
                </c:pt>
                <c:pt idx="16">
                  <c:v>753.76536578355001</c:v>
                </c:pt>
                <c:pt idx="17">
                  <c:v>843.94109155163301</c:v>
                </c:pt>
                <c:pt idx="18">
                  <c:v>938.08466604068701</c:v>
                </c:pt>
                <c:pt idx="19">
                  <c:v>1036.2714533419401</c:v>
                </c:pt>
                <c:pt idx="20">
                  <c:v>1138.55977606958</c:v>
                </c:pt>
                <c:pt idx="21">
                  <c:v>1244.96268247783</c:v>
                </c:pt>
                <c:pt idx="22">
                  <c:v>1355.6830617749599</c:v>
                </c:pt>
                <c:pt idx="23">
                  <c:v>1471.0197865391699</c:v>
                </c:pt>
                <c:pt idx="24">
                  <c:v>1591.59927852344</c:v>
                </c:pt>
                <c:pt idx="25">
                  <c:v>1717.9773743559299</c:v>
                </c:pt>
                <c:pt idx="26">
                  <c:v>1850.21427459953</c:v>
                </c:pt>
                <c:pt idx="27">
                  <c:v>1988.3500072023401</c:v>
                </c:pt>
              </c:numCache>
            </c:numRef>
          </c:val>
          <c:smooth val="0"/>
        </c:ser>
        <c:ser>
          <c:idx val="1"/>
          <c:order val="1"/>
          <c:tx>
            <c:strRef>
              <c:f>QLD!$G$42</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QLD!$A$43:$A$70</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QLD!$G$43:$G$70</c:f>
              <c:numCache>
                <c:formatCode>_-* #,##0_-;\-* #,##0_-;_-* "-"??_-;_-@_-</c:formatCode>
                <c:ptCount val="28"/>
                <c:pt idx="7">
                  <c:v>101.74456855783799</c:v>
                </c:pt>
                <c:pt idx="8">
                  <c:v>144.89840131635501</c:v>
                </c:pt>
                <c:pt idx="9">
                  <c:v>191.614233519979</c:v>
                </c:pt>
                <c:pt idx="10">
                  <c:v>240.72283215383999</c:v>
                </c:pt>
                <c:pt idx="11">
                  <c:v>292.053116190683</c:v>
                </c:pt>
                <c:pt idx="12">
                  <c:v>345.60273299164999</c:v>
                </c:pt>
                <c:pt idx="13">
                  <c:v>401.45109004835899</c:v>
                </c:pt>
                <c:pt idx="14">
                  <c:v>459.49408086145502</c:v>
                </c:pt>
                <c:pt idx="15">
                  <c:v>519.62440930426499</c:v>
                </c:pt>
                <c:pt idx="16">
                  <c:v>581.97151404267299</c:v>
                </c:pt>
                <c:pt idx="17">
                  <c:v>646.62013018763696</c:v>
                </c:pt>
                <c:pt idx="18">
                  <c:v>713.58993800417397</c:v>
                </c:pt>
                <c:pt idx="19">
                  <c:v>782.89623679342697</c:v>
                </c:pt>
                <c:pt idx="20">
                  <c:v>854.49996455426003</c:v>
                </c:pt>
                <c:pt idx="21">
                  <c:v>928.26251130644198</c:v>
                </c:pt>
                <c:pt idx="22">
                  <c:v>1004.13257400537</c:v>
                </c:pt>
                <c:pt idx="23">
                  <c:v>1082.35544623388</c:v>
                </c:pt>
                <c:pt idx="24">
                  <c:v>1163.71006727646</c:v>
                </c:pt>
                <c:pt idx="25">
                  <c:v>1248.7528773966701</c:v>
                </c:pt>
                <c:pt idx="26">
                  <c:v>1337.5164570904001</c:v>
                </c:pt>
                <c:pt idx="27">
                  <c:v>1430.01281713557</c:v>
                </c:pt>
              </c:numCache>
            </c:numRef>
          </c:val>
          <c:smooth val="0"/>
        </c:ser>
        <c:ser>
          <c:idx val="2"/>
          <c:order val="2"/>
          <c:tx>
            <c:strRef>
              <c:f>QLD!$H$42</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QLD!$A$43:$A$70</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QLD!$H$43:$H$70</c:f>
              <c:numCache>
                <c:formatCode>_-* #,##0_-;\-* #,##0_-;_-* "-"??_-;_-@_-</c:formatCode>
                <c:ptCount val="28"/>
                <c:pt idx="7">
                  <c:v>101.74456855783799</c:v>
                </c:pt>
                <c:pt idx="8">
                  <c:v>118.943275525245</c:v>
                </c:pt>
                <c:pt idx="9">
                  <c:v>145.839536711108</c:v>
                </c:pt>
                <c:pt idx="10">
                  <c:v>173.669938565725</c:v>
                </c:pt>
                <c:pt idx="11">
                  <c:v>202.889599470278</c:v>
                </c:pt>
                <c:pt idx="12">
                  <c:v>233.88261904717899</c:v>
                </c:pt>
                <c:pt idx="13">
                  <c:v>266.770450684629</c:v>
                </c:pt>
                <c:pt idx="14">
                  <c:v>301.53412335601399</c:v>
                </c:pt>
                <c:pt idx="15">
                  <c:v>338.13685886834099</c:v>
                </c:pt>
                <c:pt idx="16">
                  <c:v>376.700468101892</c:v>
                </c:pt>
                <c:pt idx="17">
                  <c:v>417.30501937969598</c:v>
                </c:pt>
                <c:pt idx="18">
                  <c:v>459.95764527992299</c:v>
                </c:pt>
                <c:pt idx="19">
                  <c:v>504.64210621453901</c:v>
                </c:pt>
                <c:pt idx="20">
                  <c:v>551.276915859832</c:v>
                </c:pt>
                <c:pt idx="21">
                  <c:v>599.68704537186397</c:v>
                </c:pt>
                <c:pt idx="22">
                  <c:v>649.87421105125395</c:v>
                </c:pt>
                <c:pt idx="23">
                  <c:v>701.97717537618803</c:v>
                </c:pt>
                <c:pt idx="24">
                  <c:v>756.60233087497295</c:v>
                </c:pt>
                <c:pt idx="25">
                  <c:v>814.30477922021805</c:v>
                </c:pt>
                <c:pt idx="26">
                  <c:v>875.11469025917802</c:v>
                </c:pt>
                <c:pt idx="27">
                  <c:v>939.23357864087802</c:v>
                </c:pt>
              </c:numCache>
            </c:numRef>
          </c:val>
          <c:smooth val="0"/>
        </c:ser>
        <c:ser>
          <c:idx val="3"/>
          <c:order val="3"/>
          <c:tx>
            <c:strRef>
              <c:f>QLD!$E$5</c:f>
              <c:strCache>
                <c:ptCount val="1"/>
                <c:pt idx="0">
                  <c:v>Actual</c:v>
                </c:pt>
              </c:strCache>
            </c:strRef>
          </c:tx>
          <c:spPr>
            <a:ln w="19050">
              <a:solidFill>
                <a:srgbClr val="FF0000"/>
              </a:solidFill>
            </a:ln>
          </c:spPr>
          <c:marker>
            <c:symbol val="none"/>
          </c:marker>
          <c:cat>
            <c:strRef>
              <c:f>QLD!$A$43:$A$70</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QLD!$E$43:$E$70</c:f>
              <c:numCache>
                <c:formatCode>_-* #,##0_-;\-* #,##0_-;_-* "-"??_-;_-@_-</c:formatCode>
                <c:ptCount val="28"/>
                <c:pt idx="0">
                  <c:v>0.21343500000000001</c:v>
                </c:pt>
                <c:pt idx="1">
                  <c:v>0.323575</c:v>
                </c:pt>
                <c:pt idx="2">
                  <c:v>1.2818849999999999</c:v>
                </c:pt>
                <c:pt idx="3">
                  <c:v>10.737259</c:v>
                </c:pt>
                <c:pt idx="4">
                  <c:v>24.385871999999999</c:v>
                </c:pt>
                <c:pt idx="5">
                  <c:v>40.365105</c:v>
                </c:pt>
                <c:pt idx="6">
                  <c:v>64.430474000000004</c:v>
                </c:pt>
              </c:numCache>
            </c:numRef>
          </c:val>
          <c:smooth val="0"/>
        </c:ser>
        <c:dLbls>
          <c:showLegendKey val="0"/>
          <c:showVal val="0"/>
          <c:showCatName val="0"/>
          <c:showSerName val="0"/>
          <c:showPercent val="0"/>
          <c:showBubbleSize val="0"/>
        </c:dLbls>
        <c:marker val="1"/>
        <c:smooth val="0"/>
        <c:axId val="919900008"/>
        <c:axId val="748541432"/>
      </c:lineChart>
      <c:catAx>
        <c:axId val="919900008"/>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748541432"/>
        <c:crosses val="autoZero"/>
        <c:auto val="1"/>
        <c:lblAlgn val="ctr"/>
        <c:lblOffset val="100"/>
        <c:noMultiLvlLbl val="0"/>
      </c:catAx>
      <c:valAx>
        <c:axId val="748541432"/>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 capacity/saturation limit (MW)</a:t>
                </a:r>
              </a:p>
            </c:rich>
          </c:tx>
          <c:layout>
            <c:manualLayout>
              <c:xMode val="edge"/>
              <c:yMode val="edge"/>
              <c:x val="8.7814994628262148E-3"/>
              <c:y val="0.17582877147363776"/>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919900008"/>
        <c:crosses val="autoZero"/>
        <c:crossBetween val="midCat"/>
      </c:valAx>
      <c:spPr>
        <a:solidFill>
          <a:schemeClr val="bg1"/>
        </a:solidFill>
      </c:spPr>
    </c:plotArea>
    <c:legend>
      <c:legendPos val="b"/>
      <c:layout>
        <c:manualLayout>
          <c:xMode val="edge"/>
          <c:yMode val="edge"/>
          <c:x val="8.8024434762913523E-2"/>
          <c:y val="0.93512570050539734"/>
          <c:w val="0.89740930226361304"/>
          <c:h val="5.1425261279571685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baseline="0"/>
              <a:t>Residential rooftop PV - SA</a:t>
            </a:r>
            <a:endParaRPr lang="en-AU" sz="1100"/>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SA!$A$9:$A$34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SA!$C$6:$C$35</c:f>
              <c:numCache>
                <c:formatCode>_-* #,##0_-;\-* #,##0_-;_-* "-"??_-;_-@_-</c:formatCode>
                <c:ptCount val="30"/>
                <c:pt idx="0">
                  <c:v>1767.24490550922</c:v>
                </c:pt>
                <c:pt idx="1">
                  <c:v>1787.82303865884</c:v>
                </c:pt>
                <c:pt idx="2">
                  <c:v>1808.3511199644199</c:v>
                </c:pt>
                <c:pt idx="3">
                  <c:v>1831.37155559454</c:v>
                </c:pt>
                <c:pt idx="4">
                  <c:v>1852.32507757441</c:v>
                </c:pt>
                <c:pt idx="5">
                  <c:v>1866.30774273058</c:v>
                </c:pt>
                <c:pt idx="6">
                  <c:v>1884.98731843262</c:v>
                </c:pt>
                <c:pt idx="7">
                  <c:v>1901.43958707513</c:v>
                </c:pt>
                <c:pt idx="8">
                  <c:v>1918.74842477577</c:v>
                </c:pt>
                <c:pt idx="9">
                  <c:v>1944.8515989816401</c:v>
                </c:pt>
                <c:pt idx="10">
                  <c:v>1965.3296284431899</c:v>
                </c:pt>
                <c:pt idx="11">
                  <c:v>1985.7974200275501</c:v>
                </c:pt>
                <c:pt idx="12">
                  <c:v>2006.0524912747701</c:v>
                </c:pt>
                <c:pt idx="13">
                  <c:v>2026.0584408437201</c:v>
                </c:pt>
                <c:pt idx="14">
                  <c:v>2045.8448448240599</c:v>
                </c:pt>
                <c:pt idx="15">
                  <c:v>2065.3138746115501</c:v>
                </c:pt>
                <c:pt idx="16">
                  <c:v>2084.5679089780801</c:v>
                </c:pt>
                <c:pt idx="17">
                  <c:v>2103.5716841244298</c:v>
                </c:pt>
                <c:pt idx="18">
                  <c:v>2122.2990365866899</c:v>
                </c:pt>
                <c:pt idx="19">
                  <c:v>2140.72380290091</c:v>
                </c:pt>
                <c:pt idx="20">
                  <c:v>2158.81868206128</c:v>
                </c:pt>
                <c:pt idx="21">
                  <c:v>2176.5643358553102</c:v>
                </c:pt>
                <c:pt idx="22">
                  <c:v>2193.98465266312</c:v>
                </c:pt>
                <c:pt idx="23">
                  <c:v>2211.0637068979599</c:v>
                </c:pt>
                <c:pt idx="24">
                  <c:v>2227.79012314075</c:v>
                </c:pt>
                <c:pt idx="25">
                  <c:v>2244.1593512238301</c:v>
                </c:pt>
                <c:pt idx="26">
                  <c:v>2260.1395399737398</c:v>
                </c:pt>
                <c:pt idx="27">
                  <c:v>2275.7341020161998</c:v>
                </c:pt>
                <c:pt idx="28">
                  <c:v>2290.9544127703098</c:v>
                </c:pt>
                <c:pt idx="29">
                  <c:v>2305.8186729066401</c:v>
                </c:pt>
              </c:numCache>
            </c:numRef>
          </c:val>
        </c:ser>
        <c:dLbls>
          <c:showLegendKey val="0"/>
          <c:showVal val="0"/>
          <c:showCatName val="0"/>
          <c:showSerName val="0"/>
          <c:showPercent val="0"/>
          <c:showBubbleSize val="0"/>
        </c:dLbls>
        <c:axId val="748542216"/>
        <c:axId val="748542608"/>
      </c:areaChart>
      <c:lineChart>
        <c:grouping val="standard"/>
        <c:varyColors val="0"/>
        <c:ser>
          <c:idx val="0"/>
          <c:order val="0"/>
          <c:tx>
            <c:strRef>
              <c:f>SA!$F$5</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SA!$A$6:$A$35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SA!$F$6:$F$35</c:f>
              <c:numCache>
                <c:formatCode>_-* #,##0_-;\-* #,##0_-;_-* "-"??_-;_-@_-</c:formatCode>
                <c:ptCount val="30"/>
                <c:pt idx="9">
                  <c:v>574.65101241585205</c:v>
                </c:pt>
                <c:pt idx="10">
                  <c:v>661.44952738824304</c:v>
                </c:pt>
                <c:pt idx="11">
                  <c:v>748.789962439188</c:v>
                </c:pt>
                <c:pt idx="12">
                  <c:v>845.12754517657299</c:v>
                </c:pt>
                <c:pt idx="13">
                  <c:v>947.73961958344</c:v>
                </c:pt>
                <c:pt idx="14">
                  <c:v>1060.4740160490201</c:v>
                </c:pt>
                <c:pt idx="15">
                  <c:v>1181.58531470361</c:v>
                </c:pt>
                <c:pt idx="16">
                  <c:v>1307.0789777571699</c:v>
                </c:pt>
                <c:pt idx="17">
                  <c:v>1412.9392589988499</c:v>
                </c:pt>
                <c:pt idx="18">
                  <c:v>1503.3472476463</c:v>
                </c:pt>
                <c:pt idx="19">
                  <c:v>1581.36729198073</c:v>
                </c:pt>
                <c:pt idx="20">
                  <c:v>1650.1202577220899</c:v>
                </c:pt>
                <c:pt idx="21">
                  <c:v>1710.7370304220899</c:v>
                </c:pt>
                <c:pt idx="22">
                  <c:v>1764.95167366186</c:v>
                </c:pt>
                <c:pt idx="23">
                  <c:v>1813.4188430101999</c:v>
                </c:pt>
                <c:pt idx="24">
                  <c:v>1856.5970940954601</c:v>
                </c:pt>
                <c:pt idx="25">
                  <c:v>1895.60147632195</c:v>
                </c:pt>
                <c:pt idx="26">
                  <c:v>1931.1052618445401</c:v>
                </c:pt>
                <c:pt idx="27">
                  <c:v>1964.1944755044599</c:v>
                </c:pt>
                <c:pt idx="28">
                  <c:v>1994.9840054523499</c:v>
                </c:pt>
                <c:pt idx="29">
                  <c:v>2023.5923209191999</c:v>
                </c:pt>
              </c:numCache>
            </c:numRef>
          </c:val>
          <c:smooth val="0"/>
        </c:ser>
        <c:ser>
          <c:idx val="1"/>
          <c:order val="1"/>
          <c:tx>
            <c:strRef>
              <c:f>SA!$G$5</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SA!$A$6:$A$35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SA!$G$6:$G$35</c:f>
              <c:numCache>
                <c:formatCode>_-* #,##0_-;\-* #,##0_-;_-* "-"??_-;_-@_-</c:formatCode>
                <c:ptCount val="30"/>
                <c:pt idx="9">
                  <c:v>574.65101241585205</c:v>
                </c:pt>
                <c:pt idx="10">
                  <c:v>631.64294617042003</c:v>
                </c:pt>
                <c:pt idx="11">
                  <c:v>693.84275223728605</c:v>
                </c:pt>
                <c:pt idx="12">
                  <c:v>760.99404924273699</c:v>
                </c:pt>
                <c:pt idx="13">
                  <c:v>829.93553437144601</c:v>
                </c:pt>
                <c:pt idx="14">
                  <c:v>903.11676836461402</c:v>
                </c:pt>
                <c:pt idx="15">
                  <c:v>978.26506570508002</c:v>
                </c:pt>
                <c:pt idx="16">
                  <c:v>1063.0331738059101</c:v>
                </c:pt>
                <c:pt idx="17">
                  <c:v>1141.2629065985</c:v>
                </c:pt>
                <c:pt idx="18">
                  <c:v>1211.6221168520201</c:v>
                </c:pt>
                <c:pt idx="19">
                  <c:v>1276.3355767181999</c:v>
                </c:pt>
                <c:pt idx="20">
                  <c:v>1336.7909101243899</c:v>
                </c:pt>
                <c:pt idx="21">
                  <c:v>1392.9435789456099</c:v>
                </c:pt>
                <c:pt idx="22">
                  <c:v>1446.4635183993</c:v>
                </c:pt>
                <c:pt idx="23">
                  <c:v>1497.31338268385</c:v>
                </c:pt>
                <c:pt idx="24">
                  <c:v>1544.9851160016501</c:v>
                </c:pt>
                <c:pt idx="25">
                  <c:v>1586.8408710236799</c:v>
                </c:pt>
                <c:pt idx="26">
                  <c:v>1625.0319162637099</c:v>
                </c:pt>
                <c:pt idx="27">
                  <c:v>1663.14794684411</c:v>
                </c:pt>
                <c:pt idx="28">
                  <c:v>1700.6238637177901</c:v>
                </c:pt>
                <c:pt idx="29">
                  <c:v>1737.8442078409901</c:v>
                </c:pt>
              </c:numCache>
            </c:numRef>
          </c:val>
          <c:smooth val="0"/>
        </c:ser>
        <c:ser>
          <c:idx val="2"/>
          <c:order val="2"/>
          <c:tx>
            <c:strRef>
              <c:f>SA!$H$5</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SA!$A$6:$A$35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SA!$H$6:$H$35</c:f>
              <c:numCache>
                <c:formatCode>_-* #,##0_-;\-* #,##0_-;_-* "-"??_-;_-@_-</c:formatCode>
                <c:ptCount val="30"/>
                <c:pt idx="9">
                  <c:v>574.65101241585205</c:v>
                </c:pt>
                <c:pt idx="10">
                  <c:v>631.64294617042003</c:v>
                </c:pt>
                <c:pt idx="11">
                  <c:v>693.84275223728605</c:v>
                </c:pt>
                <c:pt idx="12">
                  <c:v>760.99404924273699</c:v>
                </c:pt>
                <c:pt idx="13">
                  <c:v>829.93553437144601</c:v>
                </c:pt>
                <c:pt idx="14">
                  <c:v>890.11094380933901</c:v>
                </c:pt>
                <c:pt idx="15">
                  <c:v>944.12877922862106</c:v>
                </c:pt>
                <c:pt idx="16">
                  <c:v>993.03461690737902</c:v>
                </c:pt>
                <c:pt idx="17">
                  <c:v>1038.53510786119</c:v>
                </c:pt>
                <c:pt idx="18">
                  <c:v>1081.16485260121</c:v>
                </c:pt>
                <c:pt idx="19">
                  <c:v>1121.0124864715799</c:v>
                </c:pt>
                <c:pt idx="20">
                  <c:v>1158.2783129429799</c:v>
                </c:pt>
                <c:pt idx="21">
                  <c:v>1193.33773356757</c:v>
                </c:pt>
                <c:pt idx="22">
                  <c:v>1226.2417023801399</c:v>
                </c:pt>
                <c:pt idx="23">
                  <c:v>1257.2639780667801</c:v>
                </c:pt>
                <c:pt idx="24">
                  <c:v>1287.5301236769501</c:v>
                </c:pt>
                <c:pt idx="25">
                  <c:v>1316.74953479388</c:v>
                </c:pt>
                <c:pt idx="26">
                  <c:v>1345.481317449</c:v>
                </c:pt>
                <c:pt idx="27">
                  <c:v>1372.7583144264499</c:v>
                </c:pt>
                <c:pt idx="28">
                  <c:v>1398.86421093331</c:v>
                </c:pt>
                <c:pt idx="29">
                  <c:v>1423.68906978006</c:v>
                </c:pt>
              </c:numCache>
            </c:numRef>
          </c:val>
          <c:smooth val="0"/>
        </c:ser>
        <c:ser>
          <c:idx val="3"/>
          <c:order val="3"/>
          <c:tx>
            <c:strRef>
              <c:f>SA!$E$5</c:f>
              <c:strCache>
                <c:ptCount val="1"/>
                <c:pt idx="0">
                  <c:v>Actual</c:v>
                </c:pt>
              </c:strCache>
            </c:strRef>
          </c:tx>
          <c:spPr>
            <a:ln w="19050">
              <a:solidFill>
                <a:srgbClr val="FF0000"/>
              </a:solidFill>
            </a:ln>
          </c:spPr>
          <c:marker>
            <c:symbol val="none"/>
          </c:marker>
          <c:cat>
            <c:strRef>
              <c:f>SA!$A$6:$A$35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SA!$E$6:$E$35</c:f>
              <c:numCache>
                <c:formatCode>_-* #,##0_-;\-* #,##0_-;_-* "-"??_-;_-@_-</c:formatCode>
                <c:ptCount val="30"/>
                <c:pt idx="0">
                  <c:v>2.026408</c:v>
                </c:pt>
                <c:pt idx="1">
                  <c:v>2.776475</c:v>
                </c:pt>
                <c:pt idx="2">
                  <c:v>5.981668</c:v>
                </c:pt>
                <c:pt idx="3">
                  <c:v>14.021585</c:v>
                </c:pt>
                <c:pt idx="4">
                  <c:v>33.238458000000001</c:v>
                </c:pt>
                <c:pt idx="5">
                  <c:v>134.447011</c:v>
                </c:pt>
                <c:pt idx="6">
                  <c:v>302.93768899999998</c:v>
                </c:pt>
                <c:pt idx="7">
                  <c:v>405.14176500000002</c:v>
                </c:pt>
                <c:pt idx="8">
                  <c:v>514.80557699999997</c:v>
                </c:pt>
              </c:numCache>
            </c:numRef>
          </c:val>
          <c:smooth val="0"/>
        </c:ser>
        <c:dLbls>
          <c:showLegendKey val="0"/>
          <c:showVal val="0"/>
          <c:showCatName val="0"/>
          <c:showSerName val="0"/>
          <c:showPercent val="0"/>
          <c:showBubbleSize val="0"/>
        </c:dLbls>
        <c:marker val="1"/>
        <c:smooth val="0"/>
        <c:axId val="748542216"/>
        <c:axId val="748542608"/>
      </c:lineChart>
      <c:catAx>
        <c:axId val="748542216"/>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748542608"/>
        <c:crosses val="autoZero"/>
        <c:auto val="1"/>
        <c:lblAlgn val="ctr"/>
        <c:lblOffset val="100"/>
        <c:noMultiLvlLbl val="0"/>
      </c:catAx>
      <c:valAx>
        <c:axId val="748542608"/>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a:t>
                </a:r>
                <a:r>
                  <a:rPr lang="en-US" baseline="0"/>
                  <a:t> capacity/saturation limit</a:t>
                </a:r>
                <a:r>
                  <a:rPr lang="en-US"/>
                  <a:t> (MW)</a:t>
                </a:r>
              </a:p>
            </c:rich>
          </c:tx>
          <c:layout>
            <c:manualLayout>
              <c:xMode val="edge"/>
              <c:yMode val="edge"/>
              <c:x val="8.7814994628262148E-3"/>
              <c:y val="0.19670947376510112"/>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748542216"/>
        <c:crosses val="autoZero"/>
        <c:crossBetween val="midCat"/>
      </c:valAx>
      <c:spPr>
        <a:solidFill>
          <a:schemeClr val="bg1"/>
        </a:solidFill>
      </c:spPr>
    </c:plotArea>
    <c:legend>
      <c:legendPos val="b"/>
      <c:layout>
        <c:manualLayout>
          <c:xMode val="edge"/>
          <c:yMode val="edge"/>
          <c:x val="8.8024434762913523E-2"/>
          <c:y val="0.93151196099047506"/>
          <c:w val="0.89740930226361304"/>
          <c:h val="5.5039015223267158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a:t>Commercial rooftop PV - SA</a:t>
            </a:r>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SA!$A$9:$A$34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SA!$C$42:$C$69</c:f>
              <c:numCache>
                <c:formatCode>_-* #,##0_-;\-* #,##0_-;_-* "-"??_-;_-@_-</c:formatCode>
                <c:ptCount val="28"/>
                <c:pt idx="0">
                  <c:v>812.14540450434595</c:v>
                </c:pt>
                <c:pt idx="1">
                  <c:v>824.62793376466504</c:v>
                </c:pt>
                <c:pt idx="2">
                  <c:v>835.99363761909206</c:v>
                </c:pt>
                <c:pt idx="3">
                  <c:v>843.57694382815396</c:v>
                </c:pt>
                <c:pt idx="4">
                  <c:v>853.71475676671196</c:v>
                </c:pt>
                <c:pt idx="5">
                  <c:v>862.63701940162105</c:v>
                </c:pt>
                <c:pt idx="6">
                  <c:v>872.02205499477202</c:v>
                </c:pt>
                <c:pt idx="7">
                  <c:v>882.06731334168205</c:v>
                </c:pt>
                <c:pt idx="8">
                  <c:v>892.53832281017401</c:v>
                </c:pt>
                <c:pt idx="9">
                  <c:v>902.72549819761196</c:v>
                </c:pt>
                <c:pt idx="10">
                  <c:v>913.27672164553303</c:v>
                </c:pt>
                <c:pt idx="11">
                  <c:v>923.69836866514697</c:v>
                </c:pt>
                <c:pt idx="12">
                  <c:v>933.94724711368303</c:v>
                </c:pt>
                <c:pt idx="13">
                  <c:v>943.57292464512</c:v>
                </c:pt>
                <c:pt idx="14">
                  <c:v>952.99498207493002</c:v>
                </c:pt>
                <c:pt idx="15">
                  <c:v>962.31214430087198</c:v>
                </c:pt>
                <c:pt idx="16">
                  <c:v>971.69717989402295</c:v>
                </c:pt>
                <c:pt idx="17">
                  <c:v>980.87242507943802</c:v>
                </c:pt>
                <c:pt idx="18">
                  <c:v>989.83787985711604</c:v>
                </c:pt>
                <c:pt idx="19">
                  <c:v>998.61822545149698</c:v>
                </c:pt>
                <c:pt idx="20">
                  <c:v>1007.2258024748</c:v>
                </c:pt>
                <c:pt idx="21">
                  <c:v>1015.64827031481</c:v>
                </c:pt>
                <c:pt idx="22">
                  <c:v>1023.86094774708</c:v>
                </c:pt>
                <c:pt idx="23">
                  <c:v>1031.8638347716101</c:v>
                </c:pt>
                <c:pt idx="24">
                  <c:v>1039.7124641434</c:v>
                </c:pt>
                <c:pt idx="25">
                  <c:v>1047.42534678077</c:v>
                </c:pt>
                <c:pt idx="26">
                  <c:v>1054.9839717653899</c:v>
                </c:pt>
                <c:pt idx="27">
                  <c:v>1062.3759984850501</c:v>
                </c:pt>
              </c:numCache>
            </c:numRef>
          </c:val>
        </c:ser>
        <c:dLbls>
          <c:showLegendKey val="0"/>
          <c:showVal val="0"/>
          <c:showCatName val="0"/>
          <c:showSerName val="0"/>
          <c:showPercent val="0"/>
          <c:showBubbleSize val="0"/>
        </c:dLbls>
        <c:axId val="656697232"/>
        <c:axId val="656697624"/>
      </c:areaChart>
      <c:lineChart>
        <c:grouping val="standard"/>
        <c:varyColors val="0"/>
        <c:ser>
          <c:idx val="0"/>
          <c:order val="0"/>
          <c:tx>
            <c:strRef>
              <c:f>SA!$F$41</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SA!$A$42:$A$69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SA!$F$42:$F$69</c:f>
              <c:numCache>
                <c:formatCode>_-* #,##0_-;\-* #,##0_-;_-* "-"??_-;_-@_-</c:formatCode>
                <c:ptCount val="28"/>
                <c:pt idx="7">
                  <c:v>96.2656236694597</c:v>
                </c:pt>
                <c:pt idx="8">
                  <c:v>156.78893162003601</c:v>
                </c:pt>
                <c:pt idx="9">
                  <c:v>214.45317309271499</c:v>
                </c:pt>
                <c:pt idx="10">
                  <c:v>275.356685672742</c:v>
                </c:pt>
                <c:pt idx="11">
                  <c:v>339.62409899708302</c:v>
                </c:pt>
                <c:pt idx="12">
                  <c:v>407.329228578124</c:v>
                </c:pt>
                <c:pt idx="13">
                  <c:v>478.48785479274602</c:v>
                </c:pt>
                <c:pt idx="14">
                  <c:v>553.03960705526799</c:v>
                </c:pt>
                <c:pt idx="15">
                  <c:v>625.76954779812297</c:v>
                </c:pt>
                <c:pt idx="16">
                  <c:v>684.49609086637599</c:v>
                </c:pt>
                <c:pt idx="17">
                  <c:v>733.11130861329104</c:v>
                </c:pt>
                <c:pt idx="18">
                  <c:v>774.40983103264</c:v>
                </c:pt>
                <c:pt idx="19">
                  <c:v>810.13168560010502</c:v>
                </c:pt>
                <c:pt idx="20">
                  <c:v>841.45663378353697</c:v>
                </c:pt>
                <c:pt idx="21">
                  <c:v>869.21734516504205</c:v>
                </c:pt>
                <c:pt idx="22">
                  <c:v>894.05351200524001</c:v>
                </c:pt>
                <c:pt idx="23">
                  <c:v>916.43920769244198</c:v>
                </c:pt>
                <c:pt idx="24">
                  <c:v>936.77839377265104</c:v>
                </c:pt>
                <c:pt idx="25">
                  <c:v>955.39079648353299</c:v>
                </c:pt>
                <c:pt idx="26">
                  <c:v>972.48290808446495</c:v>
                </c:pt>
                <c:pt idx="27">
                  <c:v>988.231324433341</c:v>
                </c:pt>
              </c:numCache>
            </c:numRef>
          </c:val>
          <c:smooth val="0"/>
        </c:ser>
        <c:ser>
          <c:idx val="1"/>
          <c:order val="1"/>
          <c:tx>
            <c:strRef>
              <c:f>SA!$G$41</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SA!$A$42:$A$69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SA!$G$42:$G$69</c:f>
              <c:numCache>
                <c:formatCode>_-* #,##0_-;\-* #,##0_-;_-* "-"??_-;_-@_-</c:formatCode>
                <c:ptCount val="28"/>
                <c:pt idx="7">
                  <c:v>96.2656236694597</c:v>
                </c:pt>
                <c:pt idx="8">
                  <c:v>137.49292726315599</c:v>
                </c:pt>
                <c:pt idx="9">
                  <c:v>181.820623968917</c:v>
                </c:pt>
                <c:pt idx="10">
                  <c:v>228.34753892706399</c:v>
                </c:pt>
                <c:pt idx="11">
                  <c:v>276.89441859243101</c:v>
                </c:pt>
                <c:pt idx="12">
                  <c:v>327.45988001676</c:v>
                </c:pt>
                <c:pt idx="13">
                  <c:v>380.11525393587402</c:v>
                </c:pt>
                <c:pt idx="14">
                  <c:v>434.78784630154303</c:v>
                </c:pt>
                <c:pt idx="15">
                  <c:v>491.287652504302</c:v>
                </c:pt>
                <c:pt idx="16">
                  <c:v>542.78797777383897</c:v>
                </c:pt>
                <c:pt idx="17">
                  <c:v>587.37742790404695</c:v>
                </c:pt>
                <c:pt idx="18">
                  <c:v>626.86080238238299</c:v>
                </c:pt>
                <c:pt idx="19">
                  <c:v>662.37594791272795</c:v>
                </c:pt>
                <c:pt idx="20">
                  <c:v>694.68636439959198</c:v>
                </c:pt>
                <c:pt idx="21">
                  <c:v>724.31141200859804</c:v>
                </c:pt>
                <c:pt idx="22">
                  <c:v>751.65154630380903</c:v>
                </c:pt>
                <c:pt idx="23">
                  <c:v>777.07840177004005</c:v>
                </c:pt>
                <c:pt idx="24">
                  <c:v>800.99521846887103</c:v>
                </c:pt>
                <c:pt idx="25">
                  <c:v>823.66218732584696</c:v>
                </c:pt>
                <c:pt idx="26">
                  <c:v>845.17493498573106</c:v>
                </c:pt>
                <c:pt idx="27">
                  <c:v>865.61603699787497</c:v>
                </c:pt>
              </c:numCache>
            </c:numRef>
          </c:val>
          <c:smooth val="0"/>
        </c:ser>
        <c:ser>
          <c:idx val="2"/>
          <c:order val="2"/>
          <c:tx>
            <c:strRef>
              <c:f>SA!$H$41</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SA!$A$42:$A$69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SA!$H$42:$H$69</c:f>
              <c:numCache>
                <c:formatCode>_-* #,##0_-;\-* #,##0_-;_-* "-"??_-;_-@_-</c:formatCode>
                <c:ptCount val="28"/>
                <c:pt idx="7">
                  <c:v>96.2656236694597</c:v>
                </c:pt>
                <c:pt idx="8">
                  <c:v>120.405737419719</c:v>
                </c:pt>
                <c:pt idx="9">
                  <c:v>151.21308543648601</c:v>
                </c:pt>
                <c:pt idx="10">
                  <c:v>183.06595315097701</c:v>
                </c:pt>
                <c:pt idx="11">
                  <c:v>216.27550747749501</c:v>
                </c:pt>
                <c:pt idx="12">
                  <c:v>251.13112627826399</c:v>
                </c:pt>
                <c:pt idx="13">
                  <c:v>287.74335097045099</c:v>
                </c:pt>
                <c:pt idx="14">
                  <c:v>326.12624436308897</c:v>
                </c:pt>
                <c:pt idx="15">
                  <c:v>366.28826904984402</c:v>
                </c:pt>
                <c:pt idx="16">
                  <c:v>407.64076543268999</c:v>
                </c:pt>
                <c:pt idx="17">
                  <c:v>445.66522846555301</c:v>
                </c:pt>
                <c:pt idx="18">
                  <c:v>480.38488336242801</c:v>
                </c:pt>
                <c:pt idx="19">
                  <c:v>512.48676938415701</c:v>
                </c:pt>
                <c:pt idx="20">
                  <c:v>542.42994664866603</c:v>
                </c:pt>
                <c:pt idx="21">
                  <c:v>570.51451268668404</c:v>
                </c:pt>
                <c:pt idx="22">
                  <c:v>597.02545960375903</c:v>
                </c:pt>
                <c:pt idx="23">
                  <c:v>622.19156244194301</c:v>
                </c:pt>
                <c:pt idx="24">
                  <c:v>646.32278791577096</c:v>
                </c:pt>
                <c:pt idx="25">
                  <c:v>669.66788403950204</c:v>
                </c:pt>
                <c:pt idx="26">
                  <c:v>692.27106220810003</c:v>
                </c:pt>
                <c:pt idx="27">
                  <c:v>714.21665299357596</c:v>
                </c:pt>
              </c:numCache>
            </c:numRef>
          </c:val>
          <c:smooth val="0"/>
        </c:ser>
        <c:ser>
          <c:idx val="3"/>
          <c:order val="3"/>
          <c:tx>
            <c:strRef>
              <c:f>SA!$E$5</c:f>
              <c:strCache>
                <c:ptCount val="1"/>
                <c:pt idx="0">
                  <c:v>Actual</c:v>
                </c:pt>
              </c:strCache>
            </c:strRef>
          </c:tx>
          <c:spPr>
            <a:ln w="19050">
              <a:solidFill>
                <a:srgbClr val="FF0000"/>
              </a:solidFill>
            </a:ln>
          </c:spPr>
          <c:marker>
            <c:symbol val="none"/>
          </c:marker>
          <c:cat>
            <c:strRef>
              <c:f>SA!$A$42:$A$69</c:f>
              <c:strCache>
                <c:ptCount val="28"/>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2021-22</c:v>
                </c:pt>
                <c:pt idx="15">
                  <c:v>2022-23</c:v>
                </c:pt>
                <c:pt idx="16">
                  <c:v>2023-24</c:v>
                </c:pt>
                <c:pt idx="17">
                  <c:v>2024-25</c:v>
                </c:pt>
                <c:pt idx="18">
                  <c:v>2025-26</c:v>
                </c:pt>
                <c:pt idx="19">
                  <c:v>2026-27</c:v>
                </c:pt>
                <c:pt idx="20">
                  <c:v>2027-28</c:v>
                </c:pt>
                <c:pt idx="21">
                  <c:v>2028-29</c:v>
                </c:pt>
                <c:pt idx="22">
                  <c:v>2029-30</c:v>
                </c:pt>
                <c:pt idx="23">
                  <c:v>2030-31</c:v>
                </c:pt>
                <c:pt idx="24">
                  <c:v>2031-32</c:v>
                </c:pt>
                <c:pt idx="25">
                  <c:v>2032-33</c:v>
                </c:pt>
                <c:pt idx="26">
                  <c:v>2033-34</c:v>
                </c:pt>
                <c:pt idx="27">
                  <c:v>2034-35</c:v>
                </c:pt>
              </c:strCache>
            </c:strRef>
          </c:cat>
          <c:val>
            <c:numRef>
              <c:f>SA!$E$42:$E$69</c:f>
              <c:numCache>
                <c:formatCode>_-* #,##0_-;\-* #,##0_-;_-* "-"??_-;_-@_-</c:formatCode>
                <c:ptCount val="28"/>
                <c:pt idx="0">
                  <c:v>1.0800000000000001E-2</c:v>
                </c:pt>
                <c:pt idx="1">
                  <c:v>0.61553000000000002</c:v>
                </c:pt>
                <c:pt idx="2">
                  <c:v>2.0916950000000001</c:v>
                </c:pt>
                <c:pt idx="3">
                  <c:v>3.9946250000000001</c:v>
                </c:pt>
                <c:pt idx="4">
                  <c:v>8.6971100000000003</c:v>
                </c:pt>
                <c:pt idx="5">
                  <c:v>23.180218</c:v>
                </c:pt>
                <c:pt idx="6">
                  <c:v>64.100138999999999</c:v>
                </c:pt>
              </c:numCache>
            </c:numRef>
          </c:val>
          <c:smooth val="0"/>
        </c:ser>
        <c:dLbls>
          <c:showLegendKey val="0"/>
          <c:showVal val="0"/>
          <c:showCatName val="0"/>
          <c:showSerName val="0"/>
          <c:showPercent val="0"/>
          <c:showBubbleSize val="0"/>
        </c:dLbls>
        <c:marker val="1"/>
        <c:smooth val="0"/>
        <c:axId val="656697232"/>
        <c:axId val="656697624"/>
      </c:lineChart>
      <c:catAx>
        <c:axId val="656697232"/>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656697624"/>
        <c:crosses val="autoZero"/>
        <c:auto val="1"/>
        <c:lblAlgn val="ctr"/>
        <c:lblOffset val="100"/>
        <c:noMultiLvlLbl val="0"/>
      </c:catAx>
      <c:valAx>
        <c:axId val="656697624"/>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 capacity/saturation limit (MW)</a:t>
                </a:r>
              </a:p>
            </c:rich>
          </c:tx>
          <c:layout>
            <c:manualLayout>
              <c:xMode val="edge"/>
              <c:yMode val="edge"/>
              <c:x val="8.7814994628262148E-3"/>
              <c:y val="0.17582877147363776"/>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656697232"/>
        <c:crosses val="autoZero"/>
        <c:crossBetween val="midCat"/>
      </c:valAx>
      <c:spPr>
        <a:solidFill>
          <a:schemeClr val="bg1"/>
        </a:solidFill>
      </c:spPr>
    </c:plotArea>
    <c:legend>
      <c:legendPos val="b"/>
      <c:layout>
        <c:manualLayout>
          <c:xMode val="edge"/>
          <c:yMode val="edge"/>
          <c:x val="8.8024434762913523E-2"/>
          <c:y val="0.93512570050539734"/>
          <c:w val="0.89740930226361304"/>
          <c:h val="5.1425261279571685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pPr>
            <a:r>
              <a:rPr lang="en-AU" sz="1100" baseline="0"/>
              <a:t>Residential rooftop PV - TAS</a:t>
            </a:r>
            <a:endParaRPr lang="en-AU" sz="1100"/>
          </a:p>
        </c:rich>
      </c:tx>
      <c:layout/>
      <c:overlay val="1"/>
    </c:title>
    <c:autoTitleDeleted val="0"/>
    <c:plotArea>
      <c:layout>
        <c:manualLayout>
          <c:layoutTarget val="inner"/>
          <c:xMode val="edge"/>
          <c:yMode val="edge"/>
          <c:x val="9.8792514925271649E-2"/>
          <c:y val="5.2873553647650708E-2"/>
          <c:w val="0.88220921219044512"/>
          <c:h val="0.80346731768172364"/>
        </c:manualLayout>
      </c:layout>
      <c:areaChart>
        <c:grouping val="standard"/>
        <c:varyColors val="0"/>
        <c:ser>
          <c:idx val="4"/>
          <c:order val="4"/>
          <c:tx>
            <c:v>Saturation limit (MEDIUM)</c:v>
          </c:tx>
          <c:spPr>
            <a:solidFill>
              <a:schemeClr val="bg1">
                <a:lumMod val="85000"/>
              </a:schemeClr>
            </a:solidFill>
            <a:ln>
              <a:noFill/>
            </a:ln>
            <a:effectLst/>
            <a:scene3d>
              <a:camera prst="orthographicFront"/>
              <a:lightRig rig="threePt" dir="t">
                <a:rot lat="0" lon="0" rev="1200000"/>
              </a:lightRig>
            </a:scene3d>
            <a:sp3d/>
          </c:spPr>
          <c:cat>
            <c:strRef>
              <c:f>TAS!$A$9:$A$34</c:f>
              <c:strCache>
                <c:ptCount val="26"/>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strCache>
            </c:strRef>
          </c:cat>
          <c:val>
            <c:numRef>
              <c:f>TAS!$C$6:$C$35</c:f>
              <c:numCache>
                <c:formatCode>_-* #,##0_-;\-* #,##0_-;_-* "-"??_-;_-@_-</c:formatCode>
                <c:ptCount val="30"/>
                <c:pt idx="0">
                  <c:v>0</c:v>
                </c:pt>
                <c:pt idx="1">
                  <c:v>570.65430878790301</c:v>
                </c:pt>
                <c:pt idx="2">
                  <c:v>576.78393383921104</c:v>
                </c:pt>
                <c:pt idx="3">
                  <c:v>583.46691177396895</c:v>
                </c:pt>
                <c:pt idx="4">
                  <c:v>588.65849394143595</c:v>
                </c:pt>
                <c:pt idx="5">
                  <c:v>591.703667638242</c:v>
                </c:pt>
                <c:pt idx="6">
                  <c:v>592.42337295429195</c:v>
                </c:pt>
                <c:pt idx="7">
                  <c:v>593.57166682933996</c:v>
                </c:pt>
                <c:pt idx="8">
                  <c:v>595.49165115562596</c:v>
                </c:pt>
                <c:pt idx="9">
                  <c:v>600.22229845775701</c:v>
                </c:pt>
                <c:pt idx="10">
                  <c:v>603.99410882197196</c:v>
                </c:pt>
                <c:pt idx="11">
                  <c:v>607.70700269964004</c:v>
                </c:pt>
                <c:pt idx="12">
                  <c:v>611.33787558623305</c:v>
                </c:pt>
                <c:pt idx="13">
                  <c:v>614.878640905167</c:v>
                </c:pt>
                <c:pt idx="14">
                  <c:v>618.32467775553505</c:v>
                </c:pt>
                <c:pt idx="15">
                  <c:v>621.65865775894201</c:v>
                </c:pt>
                <c:pt idx="16">
                  <c:v>624.87711523970904</c:v>
                </c:pt>
                <c:pt idx="17">
                  <c:v>627.97427407170198</c:v>
                </c:pt>
                <c:pt idx="18">
                  <c:v>630.93858200265902</c:v>
                </c:pt>
                <c:pt idx="19">
                  <c:v>633.76079723076896</c:v>
                </c:pt>
                <c:pt idx="20">
                  <c:v>636.43860930557696</c:v>
                </c:pt>
                <c:pt idx="21">
                  <c:v>638.95353462346202</c:v>
                </c:pt>
                <c:pt idx="22">
                  <c:v>641.31134931055703</c:v>
                </c:pt>
                <c:pt idx="23">
                  <c:v>643.51089814163299</c:v>
                </c:pt>
                <c:pt idx="24">
                  <c:v>645.54409454010704</c:v>
                </c:pt>
                <c:pt idx="25">
                  <c:v>647.412093731205</c:v>
                </c:pt>
                <c:pt idx="26">
                  <c:v>649.10449868788999</c:v>
                </c:pt>
                <c:pt idx="27">
                  <c:v>650.62477508584004</c:v>
                </c:pt>
                <c:pt idx="28">
                  <c:v>651.97869905118705</c:v>
                </c:pt>
                <c:pt idx="29">
                  <c:v>653.17089148483797</c:v>
                </c:pt>
              </c:numCache>
            </c:numRef>
          </c:val>
        </c:ser>
        <c:dLbls>
          <c:showLegendKey val="0"/>
          <c:showVal val="0"/>
          <c:showCatName val="0"/>
          <c:showSerName val="0"/>
          <c:showPercent val="0"/>
          <c:showBubbleSize val="0"/>
        </c:dLbls>
        <c:axId val="656698408"/>
        <c:axId val="656698800"/>
      </c:areaChart>
      <c:lineChart>
        <c:grouping val="standard"/>
        <c:varyColors val="0"/>
        <c:ser>
          <c:idx val="0"/>
          <c:order val="0"/>
          <c:tx>
            <c:strRef>
              <c:f>TAS!$F$5</c:f>
              <c:strCache>
                <c:ptCount val="1"/>
                <c:pt idx="0">
                  <c:v>NEFR scenario = LOW</c:v>
                </c:pt>
              </c:strCache>
            </c:strRef>
          </c:tx>
          <c:spPr>
            <a:ln w="19050">
              <a:solidFill>
                <a:srgbClr val="F37321"/>
              </a:solidFill>
            </a:ln>
          </c:spPr>
          <c:marker>
            <c:symbol val="none"/>
          </c:marker>
          <c:dLbls>
            <c:dLbl>
              <c:idx val="30"/>
              <c:layout>
                <c:manualLayout>
                  <c:x val="7.7070880053667315E-2"/>
                  <c:y val="-7.4277644762651862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TAS!$A$6:$A$35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TAS!$F$6:$F$35</c:f>
              <c:numCache>
                <c:formatCode>_-* #,##0_-;\-* #,##0_-;_-* "-"??_-;_-@_-</c:formatCode>
                <c:ptCount val="30"/>
                <c:pt idx="9">
                  <c:v>83.732913832223701</c:v>
                </c:pt>
                <c:pt idx="10">
                  <c:v>102.784022865323</c:v>
                </c:pt>
                <c:pt idx="11">
                  <c:v>121.785750187728</c:v>
                </c:pt>
                <c:pt idx="12">
                  <c:v>142.11869956631901</c:v>
                </c:pt>
                <c:pt idx="13">
                  <c:v>164.29649606244899</c:v>
                </c:pt>
                <c:pt idx="14">
                  <c:v>188.41538736402799</c:v>
                </c:pt>
                <c:pt idx="15">
                  <c:v>214.71757245040101</c:v>
                </c:pt>
                <c:pt idx="16">
                  <c:v>242.91090979759301</c:v>
                </c:pt>
                <c:pt idx="17">
                  <c:v>271.96138076204801</c:v>
                </c:pt>
                <c:pt idx="18">
                  <c:v>301.94282920230899</c:v>
                </c:pt>
                <c:pt idx="19">
                  <c:v>333.23950601874498</c:v>
                </c:pt>
                <c:pt idx="20">
                  <c:v>365.55620006449698</c:v>
                </c:pt>
                <c:pt idx="21">
                  <c:v>396.31032660782398</c:v>
                </c:pt>
                <c:pt idx="22">
                  <c:v>422.15628624474698</c:v>
                </c:pt>
                <c:pt idx="23">
                  <c:v>444.280465393692</c:v>
                </c:pt>
                <c:pt idx="24">
                  <c:v>463.181537480315</c:v>
                </c:pt>
                <c:pt idx="25">
                  <c:v>479.63641787167097</c:v>
                </c:pt>
                <c:pt idx="26">
                  <c:v>494.06857949544099</c:v>
                </c:pt>
                <c:pt idx="27">
                  <c:v>506.87438048424599</c:v>
                </c:pt>
                <c:pt idx="28">
                  <c:v>518.22801797049306</c:v>
                </c:pt>
                <c:pt idx="29">
                  <c:v>528.26938935758301</c:v>
                </c:pt>
              </c:numCache>
            </c:numRef>
          </c:val>
          <c:smooth val="0"/>
        </c:ser>
        <c:ser>
          <c:idx val="1"/>
          <c:order val="1"/>
          <c:tx>
            <c:strRef>
              <c:f>TAS!$G$5</c:f>
              <c:strCache>
                <c:ptCount val="1"/>
                <c:pt idx="0">
                  <c:v>NEFR scenario = MEDIUM</c:v>
                </c:pt>
              </c:strCache>
            </c:strRef>
          </c:tx>
          <c:spPr>
            <a:ln w="19050">
              <a:solidFill>
                <a:srgbClr val="FFC222"/>
              </a:solidFill>
            </a:ln>
          </c:spPr>
          <c:marker>
            <c:symbol val="none"/>
          </c:marker>
          <c:dLbls>
            <c:dLbl>
              <c:idx val="30"/>
              <c:layout>
                <c:manualLayout>
                  <c:x val="6.8885471826088646E-2"/>
                  <c:y val="-3.1943278274271944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TAS!$A$6:$A$35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TAS!$G$6:$G$35</c:f>
              <c:numCache>
                <c:formatCode>_-* #,##0_-;\-* #,##0_-;_-* "-"??_-;_-@_-</c:formatCode>
                <c:ptCount val="30"/>
                <c:pt idx="9">
                  <c:v>83.732913832223701</c:v>
                </c:pt>
                <c:pt idx="10">
                  <c:v>98.747050300171793</c:v>
                </c:pt>
                <c:pt idx="11">
                  <c:v>115.48984389068001</c:v>
                </c:pt>
                <c:pt idx="12">
                  <c:v>132.946418321598</c:v>
                </c:pt>
                <c:pt idx="13">
                  <c:v>151.372918579219</c:v>
                </c:pt>
                <c:pt idx="14">
                  <c:v>171.20622114649899</c:v>
                </c:pt>
                <c:pt idx="15">
                  <c:v>192.36292600716499</c:v>
                </c:pt>
                <c:pt idx="16">
                  <c:v>215.58765940625699</c:v>
                </c:pt>
                <c:pt idx="17">
                  <c:v>239.119835459162</c:v>
                </c:pt>
                <c:pt idx="18">
                  <c:v>263.19968157069297</c:v>
                </c:pt>
                <c:pt idx="19">
                  <c:v>288.624309409197</c:v>
                </c:pt>
                <c:pt idx="20">
                  <c:v>314.92186715132999</c:v>
                </c:pt>
                <c:pt idx="21">
                  <c:v>340.45976851067002</c:v>
                </c:pt>
                <c:pt idx="22">
                  <c:v>362.976485947355</c:v>
                </c:pt>
                <c:pt idx="23">
                  <c:v>383.22620075998299</c:v>
                </c:pt>
                <c:pt idx="24">
                  <c:v>401.58438230274101</c:v>
                </c:pt>
                <c:pt idx="25">
                  <c:v>418.177718496848</c:v>
                </c:pt>
                <c:pt idx="26">
                  <c:v>433.86070451743899</c:v>
                </c:pt>
                <c:pt idx="27">
                  <c:v>448.39441047406501</c:v>
                </c:pt>
                <c:pt idx="28">
                  <c:v>462.044700303946</c:v>
                </c:pt>
                <c:pt idx="29">
                  <c:v>474.55216404415501</c:v>
                </c:pt>
              </c:numCache>
            </c:numRef>
          </c:val>
          <c:smooth val="0"/>
        </c:ser>
        <c:ser>
          <c:idx val="2"/>
          <c:order val="2"/>
          <c:tx>
            <c:strRef>
              <c:f>TAS!$H$5</c:f>
              <c:strCache>
                <c:ptCount val="1"/>
                <c:pt idx="0">
                  <c:v>NEFR scenario = HIGH</c:v>
                </c:pt>
              </c:strCache>
            </c:strRef>
          </c:tx>
          <c:spPr>
            <a:ln w="19050">
              <a:solidFill>
                <a:srgbClr val="ADE0EE"/>
              </a:solidFill>
            </a:ln>
          </c:spPr>
          <c:marker>
            <c:symbol val="none"/>
          </c:marker>
          <c:dLbls>
            <c:dLbl>
              <c:idx val="30"/>
              <c:layout>
                <c:manualLayout>
                  <c:x val="8.0844848777828632E-2"/>
                  <c:y val="-1.37379050963541E-2"/>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TAS!$A$6:$A$35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TAS!$H$6:$H$35</c:f>
              <c:numCache>
                <c:formatCode>_-* #,##0_-;\-* #,##0_-;_-* "-"??_-;_-@_-</c:formatCode>
                <c:ptCount val="30"/>
                <c:pt idx="9">
                  <c:v>83.732913832223701</c:v>
                </c:pt>
                <c:pt idx="10">
                  <c:v>92.221770724870296</c:v>
                </c:pt>
                <c:pt idx="11">
                  <c:v>103.270462041313</c:v>
                </c:pt>
                <c:pt idx="12">
                  <c:v>109.01475105242</c:v>
                </c:pt>
                <c:pt idx="13">
                  <c:v>114.251200875569</c:v>
                </c:pt>
                <c:pt idx="14">
                  <c:v>120.114587499751</c:v>
                </c:pt>
                <c:pt idx="15">
                  <c:v>126.858836528802</c:v>
                </c:pt>
                <c:pt idx="16">
                  <c:v>134.289844038806</c:v>
                </c:pt>
                <c:pt idx="17">
                  <c:v>141.412445577509</c:v>
                </c:pt>
                <c:pt idx="18">
                  <c:v>149.00403939699299</c:v>
                </c:pt>
                <c:pt idx="19">
                  <c:v>158.44780393781701</c:v>
                </c:pt>
                <c:pt idx="20">
                  <c:v>169.50947820638501</c:v>
                </c:pt>
                <c:pt idx="21">
                  <c:v>181.59924396583</c:v>
                </c:pt>
                <c:pt idx="22">
                  <c:v>195.306263987645</c:v>
                </c:pt>
                <c:pt idx="23">
                  <c:v>210.359336504666</c:v>
                </c:pt>
                <c:pt idx="24">
                  <c:v>225.14653630614399</c:v>
                </c:pt>
                <c:pt idx="25">
                  <c:v>242.29442952643601</c:v>
                </c:pt>
                <c:pt idx="26">
                  <c:v>261.427076593283</c:v>
                </c:pt>
                <c:pt idx="27">
                  <c:v>280.91723650154398</c:v>
                </c:pt>
                <c:pt idx="28">
                  <c:v>299.66860617689298</c:v>
                </c:pt>
                <c:pt idx="29">
                  <c:v>316.60676228811502</c:v>
                </c:pt>
              </c:numCache>
            </c:numRef>
          </c:val>
          <c:smooth val="0"/>
        </c:ser>
        <c:ser>
          <c:idx val="3"/>
          <c:order val="3"/>
          <c:tx>
            <c:strRef>
              <c:f>TAS!$E$5</c:f>
              <c:strCache>
                <c:ptCount val="1"/>
                <c:pt idx="0">
                  <c:v>Actual</c:v>
                </c:pt>
              </c:strCache>
            </c:strRef>
          </c:tx>
          <c:spPr>
            <a:ln w="19050">
              <a:solidFill>
                <a:srgbClr val="FF0000"/>
              </a:solidFill>
            </a:ln>
          </c:spPr>
          <c:marker>
            <c:symbol val="none"/>
          </c:marker>
          <c:cat>
            <c:strRef>
              <c:f>TAS!$A$6:$A$35</c:f>
              <c:strCache>
                <c:ptCount val="30"/>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pt idx="29">
                  <c:v>2034-35</c:v>
                </c:pt>
              </c:strCache>
            </c:strRef>
          </c:cat>
          <c:val>
            <c:numRef>
              <c:f>TAS!$E$6:$E$35</c:f>
              <c:numCache>
                <c:formatCode>_-* #,##0_-;\-* #,##0_-;_-* "-"??_-;_-@_-</c:formatCode>
                <c:ptCount val="30"/>
                <c:pt idx="0">
                  <c:v>3.8885000000000003E-2</c:v>
                </c:pt>
                <c:pt idx="1">
                  <c:v>4.5745000000000001E-2</c:v>
                </c:pt>
                <c:pt idx="2">
                  <c:v>0.15648799999999999</c:v>
                </c:pt>
                <c:pt idx="3">
                  <c:v>0.615699</c:v>
                </c:pt>
                <c:pt idx="4">
                  <c:v>3.931451</c:v>
                </c:pt>
                <c:pt idx="5">
                  <c:v>8.7806990000000003</c:v>
                </c:pt>
                <c:pt idx="6">
                  <c:v>18.828185000000001</c:v>
                </c:pt>
                <c:pt idx="7">
                  <c:v>42.944529000000003</c:v>
                </c:pt>
                <c:pt idx="8">
                  <c:v>70.282283000000007</c:v>
                </c:pt>
              </c:numCache>
            </c:numRef>
          </c:val>
          <c:smooth val="0"/>
        </c:ser>
        <c:dLbls>
          <c:showLegendKey val="0"/>
          <c:showVal val="0"/>
          <c:showCatName val="0"/>
          <c:showSerName val="0"/>
          <c:showPercent val="0"/>
          <c:showBubbleSize val="0"/>
        </c:dLbls>
        <c:marker val="1"/>
        <c:smooth val="0"/>
        <c:axId val="656698408"/>
        <c:axId val="656698800"/>
      </c:lineChart>
      <c:catAx>
        <c:axId val="656698408"/>
        <c:scaling>
          <c:orientation val="minMax"/>
        </c:scaling>
        <c:delete val="0"/>
        <c:axPos val="b"/>
        <c:numFmt formatCode="#,##0" sourceLinked="0"/>
        <c:majorTickMark val="out"/>
        <c:minorTickMark val="none"/>
        <c:tickLblPos val="nextTo"/>
        <c:spPr>
          <a:ln w="6350">
            <a:solidFill>
              <a:srgbClr val="948671"/>
            </a:solidFill>
            <a:prstDash val="solid"/>
          </a:ln>
        </c:spPr>
        <c:txPr>
          <a:bodyPr rot="-2700000" vert="horz"/>
          <a:lstStyle/>
          <a:p>
            <a:pPr>
              <a:defRPr sz="800" b="0" i="0">
                <a:solidFill>
                  <a:srgbClr val="000000"/>
                </a:solidFill>
                <a:latin typeface="Arial"/>
                <a:ea typeface="Arial"/>
                <a:cs typeface="Arial"/>
              </a:defRPr>
            </a:pPr>
            <a:endParaRPr lang="en-US"/>
          </a:p>
        </c:txPr>
        <c:crossAx val="656698800"/>
        <c:crosses val="autoZero"/>
        <c:auto val="1"/>
        <c:lblAlgn val="ctr"/>
        <c:lblOffset val="100"/>
        <c:noMultiLvlLbl val="0"/>
      </c:catAx>
      <c:valAx>
        <c:axId val="656698800"/>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Cumulative installed</a:t>
                </a:r>
                <a:r>
                  <a:rPr lang="en-US" baseline="0"/>
                  <a:t> capacity/saturation limit</a:t>
                </a:r>
                <a:r>
                  <a:rPr lang="en-US"/>
                  <a:t> (MW)</a:t>
                </a:r>
              </a:p>
            </c:rich>
          </c:tx>
          <c:layout>
            <c:manualLayout>
              <c:xMode val="edge"/>
              <c:yMode val="edge"/>
              <c:x val="8.7814994628262148E-3"/>
              <c:y val="0.19670947376510112"/>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656698408"/>
        <c:crosses val="autoZero"/>
        <c:crossBetween val="midCat"/>
      </c:valAx>
      <c:spPr>
        <a:solidFill>
          <a:schemeClr val="bg1"/>
        </a:solidFill>
      </c:spPr>
    </c:plotArea>
    <c:legend>
      <c:legendPos val="b"/>
      <c:layout>
        <c:manualLayout>
          <c:xMode val="edge"/>
          <c:yMode val="edge"/>
          <c:x val="8.8024434762913523E-2"/>
          <c:y val="0.9337049430679405"/>
          <c:w val="0.89740930226361304"/>
          <c:h val="5.2846033145801712E-2"/>
        </c:manualLayout>
      </c:layout>
      <c:overlay val="0"/>
    </c:legend>
    <c:plotVisOnly val="1"/>
    <c:dispBlanksAs val="gap"/>
    <c:showDLblsOverMax val="0"/>
  </c:chart>
  <c:spPr>
    <a:solidFill>
      <a:srgbClr val="F7F5F5"/>
    </a:solidFill>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0</xdr:rowOff>
    </xdr:from>
    <xdr:to>
      <xdr:col>19</xdr:col>
      <xdr:colOff>495300</xdr:colOff>
      <xdr:row>33</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40</xdr:row>
      <xdr:rowOff>0</xdr:rowOff>
    </xdr:from>
    <xdr:to>
      <xdr:col>19</xdr:col>
      <xdr:colOff>495300</xdr:colOff>
      <xdr:row>67</xdr:row>
      <xdr:rowOff>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0</xdr:rowOff>
    </xdr:from>
    <xdr:to>
      <xdr:col>19</xdr:col>
      <xdr:colOff>495300</xdr:colOff>
      <xdr:row>33</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40</xdr:row>
      <xdr:rowOff>0</xdr:rowOff>
    </xdr:from>
    <xdr:to>
      <xdr:col>19</xdr:col>
      <xdr:colOff>495300</xdr:colOff>
      <xdr:row>67</xdr:row>
      <xdr:rowOff>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4</xdr:row>
      <xdr:rowOff>0</xdr:rowOff>
    </xdr:from>
    <xdr:to>
      <xdr:col>19</xdr:col>
      <xdr:colOff>495300</xdr:colOff>
      <xdr:row>33</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41</xdr:row>
      <xdr:rowOff>0</xdr:rowOff>
    </xdr:from>
    <xdr:to>
      <xdr:col>19</xdr:col>
      <xdr:colOff>495300</xdr:colOff>
      <xdr:row>68</xdr:row>
      <xdr:rowOff>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4</xdr:row>
      <xdr:rowOff>0</xdr:rowOff>
    </xdr:from>
    <xdr:to>
      <xdr:col>19</xdr:col>
      <xdr:colOff>495300</xdr:colOff>
      <xdr:row>33</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40</xdr:row>
      <xdr:rowOff>0</xdr:rowOff>
    </xdr:from>
    <xdr:to>
      <xdr:col>19</xdr:col>
      <xdr:colOff>495300</xdr:colOff>
      <xdr:row>67</xdr:row>
      <xdr:rowOff>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4</xdr:row>
      <xdr:rowOff>0</xdr:rowOff>
    </xdr:from>
    <xdr:to>
      <xdr:col>19</xdr:col>
      <xdr:colOff>495300</xdr:colOff>
      <xdr:row>33</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40</xdr:row>
      <xdr:rowOff>0</xdr:rowOff>
    </xdr:from>
    <xdr:to>
      <xdr:col>19</xdr:col>
      <xdr:colOff>495300</xdr:colOff>
      <xdr:row>67</xdr:row>
      <xdr:rowOff>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4</xdr:row>
      <xdr:rowOff>0</xdr:rowOff>
    </xdr:from>
    <xdr:to>
      <xdr:col>19</xdr:col>
      <xdr:colOff>495300</xdr:colOff>
      <xdr:row>33</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40</xdr:row>
      <xdr:rowOff>0</xdr:rowOff>
    </xdr:from>
    <xdr:to>
      <xdr:col>19</xdr:col>
      <xdr:colOff>495300</xdr:colOff>
      <xdr:row>67</xdr:row>
      <xdr:rowOff>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Lu/Local%20Settings/Temporary%20Internet%20Files/Content.Outlook/C5YE9EN8/NSG%20Forecast%20-%20Updated%20for%20M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reddaway.AEMO/My%20Documents/SharePoint%20Drafts/sharedocs/sites/ts/ef/Electricity/RooftopPvAnalysis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mission%20Services/Energy%20Forecasting/National%20Forecasting%20Project/2013/5-Energy%20Efficiency/Energy%20efficiency%20modelling%20using%20updated%20E3%20modelling,%20v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nsmission%20Services/Energy%20Forecasting/National%20Forecasting%20Project/2013/5-Energy%20Efficiency/EE%20Combined%20results,%20v5%20(including%20comparison%20with%20last%20year)%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Variables"/>
      <sheetName val="Top 10"/>
      <sheetName val="Project List"/>
      <sheetName val="Base"/>
      <sheetName val="High"/>
      <sheetName val="Low"/>
      <sheetName val="Chart Data etc"/>
      <sheetName val="Sheet8"/>
      <sheetName val="Chart - All"/>
      <sheetName val="Chart - SS"/>
      <sheetName val="Chart - NS in Op"/>
      <sheetName val="Chart - NS in Nat"/>
      <sheetName val="Data for Energy Breakdown"/>
      <sheetName val="What's Coming"/>
      <sheetName val="Check"/>
      <sheetName val="YAA Forecasts"/>
      <sheetName val="Sheet6"/>
      <sheetName val="Yarwun-APS-Angaston"/>
      <sheetName val="Sheet1"/>
    </sheetNames>
    <sheetDataSet>
      <sheetData sheetId="0"/>
      <sheetData sheetId="1">
        <row r="4">
          <cell r="D4">
            <v>1</v>
          </cell>
          <cell r="E4">
            <v>1</v>
          </cell>
          <cell r="F4">
            <v>1</v>
          </cell>
        </row>
        <row r="5">
          <cell r="D5">
            <v>1</v>
          </cell>
          <cell r="E5">
            <v>1</v>
          </cell>
          <cell r="F5">
            <v>1</v>
          </cell>
        </row>
        <row r="6">
          <cell r="D6">
            <v>0.4</v>
          </cell>
          <cell r="E6">
            <v>0.8</v>
          </cell>
          <cell r="F6">
            <v>0.2</v>
          </cell>
        </row>
        <row r="7">
          <cell r="D7">
            <v>0.4</v>
          </cell>
          <cell r="E7">
            <v>0.8</v>
          </cell>
          <cell r="F7">
            <v>0.2</v>
          </cell>
        </row>
        <row r="8">
          <cell r="D8">
            <v>0.4</v>
          </cell>
          <cell r="E8">
            <v>0.8</v>
          </cell>
          <cell r="F8">
            <v>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LU"/>
      <sheetName val="DbData"/>
      <sheetName val="HistCapCharts"/>
      <sheetName val="HistCapPivot"/>
      <sheetName val="HistGenPivot"/>
      <sheetName val="StaticGenCharts"/>
      <sheetName val="GenModel"/>
      <sheetName val="ValidnData"/>
      <sheetName val="ValidnPivot"/>
      <sheetName val="SunlightHist"/>
      <sheetName val="SunlightPivot"/>
      <sheetName val="MdData"/>
      <sheetName val="MdAnalysis"/>
      <sheetName val="Profiles"/>
      <sheetName val="Census"/>
      <sheetName val="Households"/>
      <sheetName val="Saturation"/>
      <sheetName val="FcstSunWiz"/>
      <sheetName val="FcstDEWP"/>
      <sheetName val="FcstROAM"/>
      <sheetName val="FcstORER"/>
      <sheetName val="FcstBasis"/>
      <sheetName val="FcstESOO"/>
      <sheetName val="FcstYearly"/>
      <sheetName val="FcstMth"/>
      <sheetName val="FcstMthMW"/>
      <sheetName val="FcstMthGWh"/>
      <sheetName val="FcstMthReg"/>
      <sheetName val="FcstCY"/>
      <sheetName val="FcstFY"/>
      <sheetName val="FcstMthPivot2"/>
      <sheetName val="FcstMthPivot3"/>
      <sheetName val="Wsale"/>
      <sheetName val="Retail"/>
      <sheetName val="Payback"/>
      <sheetName val="SampModPivot"/>
      <sheetName val="SampModPivot2"/>
    </sheetNames>
    <sheetDataSet>
      <sheetData sheetId="0"/>
      <sheetData sheetId="1"/>
      <sheetData sheetId="2">
        <row r="5">
          <cell r="A5" t="str">
            <v>Month Ending</v>
          </cell>
          <cell r="B5" t="str">
            <v>Month</v>
          </cell>
          <cell r="C5" t="str">
            <v>Year</v>
          </cell>
          <cell r="D5" t="str">
            <v>DB</v>
          </cell>
          <cell r="E5" t="str">
            <v>Region</v>
          </cell>
          <cell r="F5" t="str">
            <v>RegMod</v>
          </cell>
          <cell r="G5" t="str">
            <v>RegMonthEnd</v>
          </cell>
          <cell r="H5" t="str">
            <v>RegModMthEnd</v>
          </cell>
          <cell r="I5" t="str">
            <v>RegYear</v>
          </cell>
          <cell r="J5" t="str">
            <v>CapRawDB</v>
          </cell>
          <cell r="K5" t="str">
            <v>SysRawDB</v>
          </cell>
          <cell r="L5" t="str">
            <v>RawDbNote</v>
          </cell>
          <cell r="M5" t="str">
            <v>CapFix1</v>
          </cell>
          <cell r="N5" t="str">
            <v>SysFix1</v>
          </cell>
          <cell r="O5" t="str">
            <v>Fix1Notes</v>
          </cell>
          <cell r="P5" t="str">
            <v>CumCapFix1</v>
          </cell>
          <cell r="Q5" t="str">
            <v>CumSysFix1</v>
          </cell>
          <cell r="R5" t="str">
            <v>CumCapAdjTariff</v>
          </cell>
          <cell r="S5" t="str">
            <v>CumCapAdjInv</v>
          </cell>
          <cell r="T5" t="str">
            <v>CumCapAdjMeter</v>
          </cell>
          <cell r="U5" t="str">
            <v>Adjustment Notes</v>
          </cell>
          <cell r="V5" t="str">
            <v>CumCapFinalMW</v>
          </cell>
          <cell r="W5" t="str">
            <v>CumSysFinal</v>
          </cell>
          <cell r="X5" t="str">
            <v>City</v>
          </cell>
          <cell r="Y5" t="str">
            <v>GenkWhPerkW</v>
          </cell>
          <cell r="Z5" t="str">
            <v>SunFactor</v>
          </cell>
          <cell r="AA5" t="str">
            <v>MthEff</v>
          </cell>
          <cell r="AB5" t="str">
            <v>GenTotMWh</v>
          </cell>
        </row>
        <row r="6">
          <cell r="A6">
            <v>39813</v>
          </cell>
        </row>
        <row r="7">
          <cell r="A7">
            <v>39844</v>
          </cell>
        </row>
        <row r="8">
          <cell r="A8">
            <v>39872</v>
          </cell>
        </row>
        <row r="9">
          <cell r="A9">
            <v>39903</v>
          </cell>
        </row>
        <row r="10">
          <cell r="A10">
            <v>39933</v>
          </cell>
        </row>
        <row r="11">
          <cell r="A11">
            <v>39964</v>
          </cell>
        </row>
        <row r="12">
          <cell r="A12">
            <v>39994</v>
          </cell>
        </row>
        <row r="13">
          <cell r="A13">
            <v>40025</v>
          </cell>
        </row>
        <row r="14">
          <cell r="A14">
            <v>40056</v>
          </cell>
        </row>
        <row r="15">
          <cell r="A15">
            <v>40086</v>
          </cell>
        </row>
        <row r="16">
          <cell r="A16">
            <v>40117</v>
          </cell>
        </row>
        <row r="17">
          <cell r="A17">
            <v>40147</v>
          </cell>
        </row>
        <row r="18">
          <cell r="A18">
            <v>40178</v>
          </cell>
        </row>
        <row r="19">
          <cell r="A19">
            <v>40209</v>
          </cell>
        </row>
        <row r="20">
          <cell r="A20">
            <v>40237</v>
          </cell>
        </row>
        <row r="21">
          <cell r="A21">
            <v>40268</v>
          </cell>
        </row>
        <row r="22">
          <cell r="A22">
            <v>40298</v>
          </cell>
        </row>
        <row r="23">
          <cell r="A23">
            <v>40329</v>
          </cell>
        </row>
        <row r="24">
          <cell r="A24">
            <v>40359</v>
          </cell>
        </row>
        <row r="25">
          <cell r="A25">
            <v>40390</v>
          </cell>
        </row>
        <row r="26">
          <cell r="A26">
            <v>40421</v>
          </cell>
        </row>
        <row r="27">
          <cell r="A27">
            <v>40451</v>
          </cell>
        </row>
        <row r="28">
          <cell r="A28">
            <v>40482</v>
          </cell>
        </row>
        <row r="29">
          <cell r="A29">
            <v>40512</v>
          </cell>
        </row>
        <row r="30">
          <cell r="A30">
            <v>40543</v>
          </cell>
        </row>
        <row r="31">
          <cell r="A31">
            <v>40574</v>
          </cell>
        </row>
        <row r="32">
          <cell r="A32">
            <v>40602</v>
          </cell>
        </row>
        <row r="33">
          <cell r="A33">
            <v>40633</v>
          </cell>
        </row>
        <row r="34">
          <cell r="A34">
            <v>40663</v>
          </cell>
        </row>
        <row r="35">
          <cell r="A35">
            <v>40694</v>
          </cell>
        </row>
        <row r="36">
          <cell r="A36">
            <v>40724</v>
          </cell>
        </row>
        <row r="37">
          <cell r="A37">
            <v>40755</v>
          </cell>
        </row>
        <row r="38">
          <cell r="A38">
            <v>40786</v>
          </cell>
        </row>
        <row r="39">
          <cell r="A39">
            <v>40816</v>
          </cell>
        </row>
        <row r="40">
          <cell r="A40">
            <v>40847</v>
          </cell>
        </row>
        <row r="41">
          <cell r="A41">
            <v>40877</v>
          </cell>
        </row>
        <row r="42">
          <cell r="A42">
            <v>40908</v>
          </cell>
        </row>
        <row r="43">
          <cell r="A43">
            <v>40939</v>
          </cell>
        </row>
        <row r="44">
          <cell r="A44">
            <v>40968</v>
          </cell>
        </row>
        <row r="45">
          <cell r="A45">
            <v>40999</v>
          </cell>
        </row>
        <row r="46">
          <cell r="A46">
            <v>41029</v>
          </cell>
        </row>
        <row r="47">
          <cell r="A47">
            <v>41060</v>
          </cell>
        </row>
        <row r="48">
          <cell r="A48">
            <v>41090</v>
          </cell>
        </row>
        <row r="49">
          <cell r="A49">
            <v>39813</v>
          </cell>
        </row>
        <row r="50">
          <cell r="A50">
            <v>39844</v>
          </cell>
        </row>
        <row r="51">
          <cell r="A51">
            <v>39872</v>
          </cell>
        </row>
        <row r="52">
          <cell r="A52">
            <v>39903</v>
          </cell>
        </row>
        <row r="53">
          <cell r="A53">
            <v>39933</v>
          </cell>
        </row>
        <row r="54">
          <cell r="A54">
            <v>39964</v>
          </cell>
        </row>
        <row r="55">
          <cell r="A55">
            <v>39994</v>
          </cell>
        </row>
        <row r="56">
          <cell r="A56">
            <v>40025</v>
          </cell>
        </row>
        <row r="57">
          <cell r="A57">
            <v>40056</v>
          </cell>
        </row>
        <row r="58">
          <cell r="A58">
            <v>40086</v>
          </cell>
        </row>
        <row r="59">
          <cell r="A59">
            <v>40117</v>
          </cell>
        </row>
        <row r="60">
          <cell r="A60">
            <v>40147</v>
          </cell>
        </row>
        <row r="61">
          <cell r="A61">
            <v>40178</v>
          </cell>
        </row>
        <row r="62">
          <cell r="A62">
            <v>40209</v>
          </cell>
        </row>
        <row r="63">
          <cell r="A63">
            <v>40237</v>
          </cell>
        </row>
        <row r="64">
          <cell r="A64">
            <v>40268</v>
          </cell>
        </row>
        <row r="65">
          <cell r="A65">
            <v>40298</v>
          </cell>
        </row>
        <row r="66">
          <cell r="A66">
            <v>40329</v>
          </cell>
        </row>
        <row r="67">
          <cell r="A67">
            <v>40359</v>
          </cell>
        </row>
        <row r="68">
          <cell r="A68">
            <v>40390</v>
          </cell>
        </row>
        <row r="69">
          <cell r="A69">
            <v>40421</v>
          </cell>
        </row>
        <row r="70">
          <cell r="A70">
            <v>40451</v>
          </cell>
        </row>
        <row r="71">
          <cell r="A71">
            <v>40482</v>
          </cell>
        </row>
        <row r="72">
          <cell r="A72">
            <v>40512</v>
          </cell>
        </row>
        <row r="73">
          <cell r="A73">
            <v>40543</v>
          </cell>
        </row>
        <row r="74">
          <cell r="A74">
            <v>40574</v>
          </cell>
        </row>
        <row r="75">
          <cell r="A75">
            <v>40602</v>
          </cell>
        </row>
        <row r="76">
          <cell r="A76">
            <v>40633</v>
          </cell>
        </row>
        <row r="77">
          <cell r="A77">
            <v>40663</v>
          </cell>
        </row>
        <row r="78">
          <cell r="A78">
            <v>40694</v>
          </cell>
        </row>
        <row r="79">
          <cell r="A79">
            <v>40724</v>
          </cell>
        </row>
        <row r="80">
          <cell r="A80">
            <v>40755</v>
          </cell>
        </row>
        <row r="81">
          <cell r="A81">
            <v>40786</v>
          </cell>
        </row>
        <row r="82">
          <cell r="A82">
            <v>40816</v>
          </cell>
        </row>
        <row r="83">
          <cell r="A83">
            <v>40847</v>
          </cell>
        </row>
        <row r="84">
          <cell r="A84">
            <v>40877</v>
          </cell>
        </row>
        <row r="85">
          <cell r="A85">
            <v>40908</v>
          </cell>
        </row>
        <row r="86">
          <cell r="A86">
            <v>40939</v>
          </cell>
        </row>
        <row r="87">
          <cell r="A87">
            <v>40968</v>
          </cell>
        </row>
        <row r="88">
          <cell r="A88">
            <v>40999</v>
          </cell>
        </row>
        <row r="89">
          <cell r="A89">
            <v>41029</v>
          </cell>
        </row>
        <row r="90">
          <cell r="A90">
            <v>41060</v>
          </cell>
        </row>
        <row r="91">
          <cell r="A91">
            <v>41090</v>
          </cell>
        </row>
        <row r="92">
          <cell r="A92">
            <v>39813</v>
          </cell>
        </row>
        <row r="93">
          <cell r="A93">
            <v>39844</v>
          </cell>
        </row>
        <row r="94">
          <cell r="A94">
            <v>39872</v>
          </cell>
        </row>
        <row r="95">
          <cell r="A95">
            <v>39903</v>
          </cell>
        </row>
        <row r="96">
          <cell r="A96">
            <v>39933</v>
          </cell>
        </row>
        <row r="97">
          <cell r="A97">
            <v>39964</v>
          </cell>
        </row>
        <row r="98">
          <cell r="A98">
            <v>39994</v>
          </cell>
        </row>
        <row r="99">
          <cell r="A99">
            <v>40025</v>
          </cell>
        </row>
        <row r="100">
          <cell r="A100">
            <v>40056</v>
          </cell>
        </row>
        <row r="101">
          <cell r="A101">
            <v>40086</v>
          </cell>
        </row>
        <row r="102">
          <cell r="A102">
            <v>40117</v>
          </cell>
        </row>
        <row r="103">
          <cell r="A103">
            <v>40147</v>
          </cell>
        </row>
        <row r="104">
          <cell r="A104">
            <v>40178</v>
          </cell>
        </row>
        <row r="105">
          <cell r="A105">
            <v>40209</v>
          </cell>
        </row>
        <row r="106">
          <cell r="A106">
            <v>40237</v>
          </cell>
        </row>
        <row r="107">
          <cell r="A107">
            <v>40268</v>
          </cell>
        </row>
        <row r="108">
          <cell r="A108">
            <v>40298</v>
          </cell>
        </row>
        <row r="109">
          <cell r="A109">
            <v>40329</v>
          </cell>
        </row>
        <row r="110">
          <cell r="A110">
            <v>40359</v>
          </cell>
        </row>
        <row r="111">
          <cell r="A111">
            <v>40390</v>
          </cell>
        </row>
        <row r="112">
          <cell r="A112">
            <v>40421</v>
          </cell>
        </row>
        <row r="113">
          <cell r="A113">
            <v>40451</v>
          </cell>
        </row>
        <row r="114">
          <cell r="A114">
            <v>40482</v>
          </cell>
        </row>
        <row r="115">
          <cell r="A115">
            <v>40512</v>
          </cell>
        </row>
        <row r="116">
          <cell r="A116">
            <v>40543</v>
          </cell>
        </row>
        <row r="117">
          <cell r="A117">
            <v>40574</v>
          </cell>
        </row>
        <row r="118">
          <cell r="A118">
            <v>40602</v>
          </cell>
        </row>
        <row r="119">
          <cell r="A119">
            <v>40633</v>
          </cell>
        </row>
        <row r="120">
          <cell r="A120">
            <v>40663</v>
          </cell>
        </row>
        <row r="121">
          <cell r="A121">
            <v>40694</v>
          </cell>
        </row>
        <row r="122">
          <cell r="A122">
            <v>40724</v>
          </cell>
        </row>
        <row r="123">
          <cell r="A123">
            <v>40755</v>
          </cell>
        </row>
        <row r="124">
          <cell r="A124">
            <v>40786</v>
          </cell>
        </row>
        <row r="125">
          <cell r="A125">
            <v>40816</v>
          </cell>
        </row>
        <row r="126">
          <cell r="A126">
            <v>40847</v>
          </cell>
        </row>
        <row r="127">
          <cell r="A127">
            <v>40877</v>
          </cell>
        </row>
        <row r="128">
          <cell r="A128">
            <v>40908</v>
          </cell>
        </row>
        <row r="129">
          <cell r="A129">
            <v>40939</v>
          </cell>
        </row>
        <row r="130">
          <cell r="A130">
            <v>40968</v>
          </cell>
        </row>
        <row r="131">
          <cell r="A131">
            <v>40999</v>
          </cell>
        </row>
        <row r="132">
          <cell r="A132">
            <v>41029</v>
          </cell>
        </row>
        <row r="133">
          <cell r="A133">
            <v>41060</v>
          </cell>
        </row>
        <row r="134">
          <cell r="A134">
            <v>41090</v>
          </cell>
        </row>
        <row r="135">
          <cell r="A135">
            <v>39813</v>
          </cell>
        </row>
        <row r="136">
          <cell r="A136">
            <v>39844</v>
          </cell>
        </row>
        <row r="137">
          <cell r="A137">
            <v>39872</v>
          </cell>
        </row>
        <row r="138">
          <cell r="A138">
            <v>39903</v>
          </cell>
        </row>
        <row r="139">
          <cell r="A139">
            <v>39933</v>
          </cell>
        </row>
        <row r="140">
          <cell r="A140">
            <v>39964</v>
          </cell>
        </row>
        <row r="141">
          <cell r="A141">
            <v>39994</v>
          </cell>
        </row>
        <row r="142">
          <cell r="A142">
            <v>40025</v>
          </cell>
        </row>
        <row r="143">
          <cell r="A143">
            <v>40056</v>
          </cell>
        </row>
        <row r="144">
          <cell r="A144">
            <v>40086</v>
          </cell>
        </row>
        <row r="145">
          <cell r="A145">
            <v>40117</v>
          </cell>
        </row>
        <row r="146">
          <cell r="A146">
            <v>40147</v>
          </cell>
        </row>
        <row r="147">
          <cell r="A147">
            <v>40178</v>
          </cell>
        </row>
        <row r="148">
          <cell r="A148">
            <v>40209</v>
          </cell>
        </row>
        <row r="149">
          <cell r="A149">
            <v>40237</v>
          </cell>
        </row>
        <row r="150">
          <cell r="A150">
            <v>40268</v>
          </cell>
        </row>
        <row r="151">
          <cell r="A151">
            <v>40298</v>
          </cell>
        </row>
        <row r="152">
          <cell r="A152">
            <v>40329</v>
          </cell>
        </row>
        <row r="153">
          <cell r="A153">
            <v>40359</v>
          </cell>
        </row>
        <row r="154">
          <cell r="A154">
            <v>40390</v>
          </cell>
        </row>
        <row r="155">
          <cell r="A155">
            <v>40421</v>
          </cell>
        </row>
        <row r="156">
          <cell r="A156">
            <v>40451</v>
          </cell>
        </row>
        <row r="157">
          <cell r="A157">
            <v>40482</v>
          </cell>
        </row>
        <row r="158">
          <cell r="A158">
            <v>40512</v>
          </cell>
        </row>
        <row r="159">
          <cell r="A159">
            <v>40543</v>
          </cell>
        </row>
        <row r="160">
          <cell r="A160">
            <v>40574</v>
          </cell>
        </row>
        <row r="161">
          <cell r="A161">
            <v>40602</v>
          </cell>
        </row>
        <row r="162">
          <cell r="A162">
            <v>40633</v>
          </cell>
        </row>
        <row r="163">
          <cell r="A163">
            <v>40663</v>
          </cell>
        </row>
        <row r="164">
          <cell r="A164">
            <v>40694</v>
          </cell>
        </row>
        <row r="165">
          <cell r="A165">
            <v>40724</v>
          </cell>
        </row>
        <row r="166">
          <cell r="A166">
            <v>40755</v>
          </cell>
        </row>
        <row r="167">
          <cell r="A167">
            <v>40786</v>
          </cell>
        </row>
        <row r="168">
          <cell r="A168">
            <v>40816</v>
          </cell>
        </row>
        <row r="169">
          <cell r="A169">
            <v>40847</v>
          </cell>
        </row>
        <row r="170">
          <cell r="A170">
            <v>40877</v>
          </cell>
        </row>
        <row r="171">
          <cell r="A171">
            <v>40908</v>
          </cell>
        </row>
        <row r="172">
          <cell r="A172">
            <v>40939</v>
          </cell>
        </row>
        <row r="173">
          <cell r="A173">
            <v>40968</v>
          </cell>
        </row>
        <row r="174">
          <cell r="A174">
            <v>40999</v>
          </cell>
        </row>
        <row r="175">
          <cell r="A175">
            <v>41029</v>
          </cell>
        </row>
        <row r="176">
          <cell r="A176">
            <v>41060</v>
          </cell>
        </row>
        <row r="177">
          <cell r="A177">
            <v>41090</v>
          </cell>
        </row>
        <row r="178">
          <cell r="A178">
            <v>39813</v>
          </cell>
        </row>
        <row r="179">
          <cell r="A179">
            <v>39844</v>
          </cell>
        </row>
        <row r="180">
          <cell r="A180">
            <v>39872</v>
          </cell>
        </row>
        <row r="181">
          <cell r="A181">
            <v>39903</v>
          </cell>
        </row>
        <row r="182">
          <cell r="A182">
            <v>39933</v>
          </cell>
        </row>
        <row r="183">
          <cell r="A183">
            <v>39964</v>
          </cell>
        </row>
        <row r="184">
          <cell r="A184">
            <v>39994</v>
          </cell>
        </row>
        <row r="185">
          <cell r="A185">
            <v>40025</v>
          </cell>
        </row>
        <row r="186">
          <cell r="A186">
            <v>40056</v>
          </cell>
        </row>
        <row r="187">
          <cell r="A187">
            <v>40086</v>
          </cell>
        </row>
        <row r="188">
          <cell r="A188">
            <v>40117</v>
          </cell>
        </row>
        <row r="189">
          <cell r="A189">
            <v>40147</v>
          </cell>
        </row>
        <row r="190">
          <cell r="A190">
            <v>40178</v>
          </cell>
        </row>
        <row r="191">
          <cell r="A191">
            <v>40209</v>
          </cell>
        </row>
        <row r="192">
          <cell r="A192">
            <v>40237</v>
          </cell>
        </row>
        <row r="193">
          <cell r="A193">
            <v>40268</v>
          </cell>
        </row>
        <row r="194">
          <cell r="A194">
            <v>40298</v>
          </cell>
        </row>
        <row r="195">
          <cell r="A195">
            <v>40329</v>
          </cell>
        </row>
        <row r="196">
          <cell r="A196">
            <v>40359</v>
          </cell>
        </row>
        <row r="197">
          <cell r="A197">
            <v>40390</v>
          </cell>
        </row>
        <row r="198">
          <cell r="A198">
            <v>40421</v>
          </cell>
        </row>
        <row r="199">
          <cell r="A199">
            <v>40451</v>
          </cell>
        </row>
        <row r="200">
          <cell r="A200">
            <v>40482</v>
          </cell>
        </row>
        <row r="201">
          <cell r="A201">
            <v>40512</v>
          </cell>
        </row>
        <row r="202">
          <cell r="A202">
            <v>40543</v>
          </cell>
        </row>
        <row r="203">
          <cell r="A203">
            <v>40574</v>
          </cell>
        </row>
        <row r="204">
          <cell r="A204">
            <v>40602</v>
          </cell>
        </row>
        <row r="205">
          <cell r="A205">
            <v>40633</v>
          </cell>
        </row>
        <row r="206">
          <cell r="A206">
            <v>40663</v>
          </cell>
        </row>
        <row r="207">
          <cell r="A207">
            <v>40694</v>
          </cell>
        </row>
        <row r="208">
          <cell r="A208">
            <v>40724</v>
          </cell>
        </row>
        <row r="209">
          <cell r="A209">
            <v>40755</v>
          </cell>
        </row>
        <row r="210">
          <cell r="A210">
            <v>40786</v>
          </cell>
        </row>
        <row r="211">
          <cell r="A211">
            <v>40816</v>
          </cell>
        </row>
        <row r="212">
          <cell r="A212">
            <v>40847</v>
          </cell>
        </row>
        <row r="213">
          <cell r="A213">
            <v>40877</v>
          </cell>
        </row>
        <row r="214">
          <cell r="A214">
            <v>40908</v>
          </cell>
        </row>
        <row r="215">
          <cell r="A215">
            <v>40939</v>
          </cell>
        </row>
        <row r="216">
          <cell r="A216">
            <v>40968</v>
          </cell>
        </row>
        <row r="217">
          <cell r="A217">
            <v>40999</v>
          </cell>
        </row>
        <row r="218">
          <cell r="A218">
            <v>41029</v>
          </cell>
        </row>
        <row r="219">
          <cell r="A219">
            <v>41060</v>
          </cell>
        </row>
        <row r="220">
          <cell r="A220">
            <v>41090</v>
          </cell>
        </row>
        <row r="221">
          <cell r="A221">
            <v>39813</v>
          </cell>
        </row>
        <row r="222">
          <cell r="A222">
            <v>39844</v>
          </cell>
        </row>
        <row r="223">
          <cell r="A223">
            <v>39872</v>
          </cell>
        </row>
        <row r="224">
          <cell r="A224">
            <v>39903</v>
          </cell>
        </row>
        <row r="225">
          <cell r="A225">
            <v>39933</v>
          </cell>
        </row>
        <row r="226">
          <cell r="A226">
            <v>39964</v>
          </cell>
        </row>
        <row r="227">
          <cell r="A227">
            <v>39994</v>
          </cell>
        </row>
        <row r="228">
          <cell r="A228">
            <v>40025</v>
          </cell>
        </row>
        <row r="229">
          <cell r="A229">
            <v>40056</v>
          </cell>
        </row>
        <row r="230">
          <cell r="A230">
            <v>40086</v>
          </cell>
        </row>
        <row r="231">
          <cell r="A231">
            <v>40117</v>
          </cell>
        </row>
        <row r="232">
          <cell r="A232">
            <v>40147</v>
          </cell>
        </row>
        <row r="233">
          <cell r="A233">
            <v>40178</v>
          </cell>
        </row>
        <row r="234">
          <cell r="A234">
            <v>40209</v>
          </cell>
        </row>
        <row r="235">
          <cell r="A235">
            <v>40237</v>
          </cell>
        </row>
        <row r="236">
          <cell r="A236">
            <v>40268</v>
          </cell>
        </row>
        <row r="237">
          <cell r="A237">
            <v>40298</v>
          </cell>
        </row>
        <row r="238">
          <cell r="A238">
            <v>40329</v>
          </cell>
        </row>
        <row r="239">
          <cell r="A239">
            <v>40359</v>
          </cell>
        </row>
        <row r="240">
          <cell r="A240">
            <v>40390</v>
          </cell>
        </row>
        <row r="241">
          <cell r="A241">
            <v>40421</v>
          </cell>
        </row>
        <row r="242">
          <cell r="A242">
            <v>40451</v>
          </cell>
        </row>
        <row r="243">
          <cell r="A243">
            <v>40482</v>
          </cell>
        </row>
        <row r="244">
          <cell r="A244">
            <v>40512</v>
          </cell>
        </row>
        <row r="245">
          <cell r="A245">
            <v>40543</v>
          </cell>
        </row>
        <row r="246">
          <cell r="A246">
            <v>40574</v>
          </cell>
        </row>
        <row r="247">
          <cell r="A247">
            <v>40602</v>
          </cell>
        </row>
        <row r="248">
          <cell r="A248">
            <v>40633</v>
          </cell>
        </row>
        <row r="249">
          <cell r="A249">
            <v>40663</v>
          </cell>
        </row>
        <row r="250">
          <cell r="A250">
            <v>40694</v>
          </cell>
        </row>
        <row r="251">
          <cell r="A251">
            <v>40724</v>
          </cell>
        </row>
        <row r="252">
          <cell r="A252">
            <v>40755</v>
          </cell>
        </row>
        <row r="253">
          <cell r="A253">
            <v>40786</v>
          </cell>
        </row>
        <row r="254">
          <cell r="A254">
            <v>40816</v>
          </cell>
        </row>
        <row r="255">
          <cell r="A255">
            <v>40847</v>
          </cell>
        </row>
        <row r="256">
          <cell r="A256">
            <v>40877</v>
          </cell>
        </row>
        <row r="257">
          <cell r="A257">
            <v>40908</v>
          </cell>
        </row>
        <row r="258">
          <cell r="A258">
            <v>40939</v>
          </cell>
        </row>
        <row r="259">
          <cell r="A259">
            <v>40968</v>
          </cell>
        </row>
        <row r="260">
          <cell r="A260">
            <v>40999</v>
          </cell>
        </row>
        <row r="261">
          <cell r="A261">
            <v>41029</v>
          </cell>
        </row>
        <row r="262">
          <cell r="A262">
            <v>41060</v>
          </cell>
        </row>
        <row r="263">
          <cell r="A263">
            <v>41090</v>
          </cell>
        </row>
        <row r="264">
          <cell r="A264">
            <v>39813</v>
          </cell>
        </row>
        <row r="265">
          <cell r="A265">
            <v>39844</v>
          </cell>
        </row>
        <row r="266">
          <cell r="A266">
            <v>39872</v>
          </cell>
        </row>
        <row r="267">
          <cell r="A267">
            <v>39903</v>
          </cell>
        </row>
        <row r="268">
          <cell r="A268">
            <v>39933</v>
          </cell>
        </row>
        <row r="269">
          <cell r="A269">
            <v>39964</v>
          </cell>
        </row>
        <row r="270">
          <cell r="A270">
            <v>39994</v>
          </cell>
        </row>
        <row r="271">
          <cell r="A271">
            <v>40025</v>
          </cell>
        </row>
        <row r="272">
          <cell r="A272">
            <v>40056</v>
          </cell>
        </row>
        <row r="273">
          <cell r="A273">
            <v>40086</v>
          </cell>
        </row>
        <row r="274">
          <cell r="A274">
            <v>40117</v>
          </cell>
        </row>
        <row r="275">
          <cell r="A275">
            <v>40147</v>
          </cell>
        </row>
        <row r="276">
          <cell r="A276">
            <v>40178</v>
          </cell>
        </row>
        <row r="277">
          <cell r="A277">
            <v>40209</v>
          </cell>
        </row>
        <row r="278">
          <cell r="A278">
            <v>40237</v>
          </cell>
        </row>
        <row r="279">
          <cell r="A279">
            <v>40268</v>
          </cell>
        </row>
        <row r="280">
          <cell r="A280">
            <v>40298</v>
          </cell>
        </row>
        <row r="281">
          <cell r="A281">
            <v>40329</v>
          </cell>
        </row>
        <row r="282">
          <cell r="A282">
            <v>40359</v>
          </cell>
        </row>
        <row r="283">
          <cell r="A283">
            <v>40390</v>
          </cell>
        </row>
        <row r="284">
          <cell r="A284">
            <v>40421</v>
          </cell>
        </row>
        <row r="285">
          <cell r="A285">
            <v>40451</v>
          </cell>
        </row>
        <row r="286">
          <cell r="A286">
            <v>40482</v>
          </cell>
        </row>
        <row r="287">
          <cell r="A287">
            <v>40512</v>
          </cell>
        </row>
        <row r="288">
          <cell r="A288">
            <v>40543</v>
          </cell>
        </row>
        <row r="289">
          <cell r="A289">
            <v>40574</v>
          </cell>
        </row>
        <row r="290">
          <cell r="A290">
            <v>40602</v>
          </cell>
        </row>
        <row r="291">
          <cell r="A291">
            <v>40633</v>
          </cell>
        </row>
        <row r="292">
          <cell r="A292">
            <v>40663</v>
          </cell>
        </row>
        <row r="293">
          <cell r="A293">
            <v>40694</v>
          </cell>
        </row>
        <row r="294">
          <cell r="A294">
            <v>40724</v>
          </cell>
        </row>
        <row r="295">
          <cell r="A295">
            <v>40755</v>
          </cell>
        </row>
        <row r="296">
          <cell r="A296">
            <v>40786</v>
          </cell>
        </row>
        <row r="297">
          <cell r="A297">
            <v>40816</v>
          </cell>
        </row>
        <row r="298">
          <cell r="A298">
            <v>40847</v>
          </cell>
        </row>
        <row r="299">
          <cell r="A299">
            <v>40877</v>
          </cell>
        </row>
        <row r="300">
          <cell r="A300">
            <v>40908</v>
          </cell>
        </row>
        <row r="301">
          <cell r="A301">
            <v>40939</v>
          </cell>
        </row>
        <row r="302">
          <cell r="A302">
            <v>40968</v>
          </cell>
        </row>
        <row r="303">
          <cell r="A303">
            <v>40999</v>
          </cell>
        </row>
        <row r="304">
          <cell r="A304">
            <v>41029</v>
          </cell>
        </row>
        <row r="305">
          <cell r="A305">
            <v>41060</v>
          </cell>
        </row>
        <row r="306">
          <cell r="A306">
            <v>41090</v>
          </cell>
        </row>
        <row r="307">
          <cell r="A307">
            <v>39813</v>
          </cell>
        </row>
        <row r="308">
          <cell r="A308">
            <v>39844</v>
          </cell>
        </row>
        <row r="309">
          <cell r="A309">
            <v>39872</v>
          </cell>
        </row>
        <row r="310">
          <cell r="A310">
            <v>39903</v>
          </cell>
        </row>
        <row r="311">
          <cell r="A311">
            <v>39933</v>
          </cell>
        </row>
        <row r="312">
          <cell r="A312">
            <v>39964</v>
          </cell>
        </row>
        <row r="313">
          <cell r="A313">
            <v>39994</v>
          </cell>
        </row>
        <row r="314">
          <cell r="A314">
            <v>40025</v>
          </cell>
        </row>
        <row r="315">
          <cell r="A315">
            <v>40056</v>
          </cell>
        </row>
        <row r="316">
          <cell r="A316">
            <v>40086</v>
          </cell>
        </row>
        <row r="317">
          <cell r="A317">
            <v>40117</v>
          </cell>
        </row>
        <row r="318">
          <cell r="A318">
            <v>40147</v>
          </cell>
        </row>
        <row r="319">
          <cell r="A319">
            <v>40178</v>
          </cell>
        </row>
        <row r="320">
          <cell r="A320">
            <v>40209</v>
          </cell>
        </row>
        <row r="321">
          <cell r="A321">
            <v>40237</v>
          </cell>
        </row>
        <row r="322">
          <cell r="A322">
            <v>40268</v>
          </cell>
        </row>
        <row r="323">
          <cell r="A323">
            <v>40298</v>
          </cell>
        </row>
        <row r="324">
          <cell r="A324">
            <v>40329</v>
          </cell>
        </row>
        <row r="325">
          <cell r="A325">
            <v>40359</v>
          </cell>
        </row>
        <row r="326">
          <cell r="A326">
            <v>40390</v>
          </cell>
        </row>
        <row r="327">
          <cell r="A327">
            <v>40421</v>
          </cell>
        </row>
        <row r="328">
          <cell r="A328">
            <v>40451</v>
          </cell>
        </row>
        <row r="329">
          <cell r="A329">
            <v>40482</v>
          </cell>
        </row>
        <row r="330">
          <cell r="A330">
            <v>40512</v>
          </cell>
        </row>
        <row r="331">
          <cell r="A331">
            <v>40543</v>
          </cell>
        </row>
        <row r="332">
          <cell r="A332">
            <v>40574</v>
          </cell>
        </row>
        <row r="333">
          <cell r="A333">
            <v>40602</v>
          </cell>
        </row>
        <row r="334">
          <cell r="A334">
            <v>40633</v>
          </cell>
        </row>
        <row r="335">
          <cell r="A335">
            <v>40663</v>
          </cell>
        </row>
        <row r="336">
          <cell r="A336">
            <v>40694</v>
          </cell>
        </row>
        <row r="337">
          <cell r="A337">
            <v>40724</v>
          </cell>
        </row>
        <row r="338">
          <cell r="A338">
            <v>40755</v>
          </cell>
        </row>
        <row r="339">
          <cell r="A339">
            <v>40786</v>
          </cell>
        </row>
        <row r="340">
          <cell r="A340">
            <v>40816</v>
          </cell>
        </row>
        <row r="341">
          <cell r="A341">
            <v>40847</v>
          </cell>
        </row>
        <row r="342">
          <cell r="A342">
            <v>40877</v>
          </cell>
        </row>
        <row r="343">
          <cell r="A343">
            <v>40908</v>
          </cell>
        </row>
        <row r="344">
          <cell r="A344">
            <v>40939</v>
          </cell>
        </row>
        <row r="345">
          <cell r="A345">
            <v>40968</v>
          </cell>
        </row>
        <row r="346">
          <cell r="A346">
            <v>40999</v>
          </cell>
        </row>
        <row r="347">
          <cell r="A347">
            <v>41029</v>
          </cell>
        </row>
        <row r="348">
          <cell r="A348">
            <v>41060</v>
          </cell>
        </row>
        <row r="349">
          <cell r="A349">
            <v>41090</v>
          </cell>
        </row>
        <row r="350">
          <cell r="A350">
            <v>39813</v>
          </cell>
        </row>
        <row r="351">
          <cell r="A351">
            <v>39844</v>
          </cell>
        </row>
        <row r="352">
          <cell r="A352">
            <v>39872</v>
          </cell>
        </row>
        <row r="353">
          <cell r="A353">
            <v>39903</v>
          </cell>
        </row>
        <row r="354">
          <cell r="A354">
            <v>39933</v>
          </cell>
        </row>
        <row r="355">
          <cell r="A355">
            <v>39964</v>
          </cell>
        </row>
        <row r="356">
          <cell r="A356">
            <v>39994</v>
          </cell>
        </row>
        <row r="357">
          <cell r="A357">
            <v>40025</v>
          </cell>
        </row>
        <row r="358">
          <cell r="A358">
            <v>40056</v>
          </cell>
        </row>
        <row r="359">
          <cell r="A359">
            <v>40086</v>
          </cell>
        </row>
        <row r="360">
          <cell r="A360">
            <v>40117</v>
          </cell>
        </row>
        <row r="361">
          <cell r="A361">
            <v>40147</v>
          </cell>
        </row>
        <row r="362">
          <cell r="A362">
            <v>40178</v>
          </cell>
        </row>
        <row r="363">
          <cell r="A363">
            <v>40209</v>
          </cell>
        </row>
        <row r="364">
          <cell r="A364">
            <v>40237</v>
          </cell>
        </row>
        <row r="365">
          <cell r="A365">
            <v>40268</v>
          </cell>
        </row>
        <row r="366">
          <cell r="A366">
            <v>40298</v>
          </cell>
        </row>
        <row r="367">
          <cell r="A367">
            <v>40329</v>
          </cell>
        </row>
        <row r="368">
          <cell r="A368">
            <v>40359</v>
          </cell>
        </row>
        <row r="369">
          <cell r="A369">
            <v>40390</v>
          </cell>
        </row>
        <row r="370">
          <cell r="A370">
            <v>40421</v>
          </cell>
        </row>
        <row r="371">
          <cell r="A371">
            <v>40451</v>
          </cell>
        </row>
        <row r="372">
          <cell r="A372">
            <v>40482</v>
          </cell>
        </row>
        <row r="373">
          <cell r="A373">
            <v>40512</v>
          </cell>
        </row>
        <row r="374">
          <cell r="A374">
            <v>40543</v>
          </cell>
        </row>
        <row r="375">
          <cell r="A375">
            <v>40574</v>
          </cell>
        </row>
        <row r="376">
          <cell r="A376">
            <v>40602</v>
          </cell>
        </row>
        <row r="377">
          <cell r="A377">
            <v>40633</v>
          </cell>
        </row>
        <row r="378">
          <cell r="A378">
            <v>40663</v>
          </cell>
        </row>
        <row r="379">
          <cell r="A379">
            <v>40694</v>
          </cell>
        </row>
        <row r="380">
          <cell r="A380">
            <v>40724</v>
          </cell>
        </row>
        <row r="381">
          <cell r="A381">
            <v>40755</v>
          </cell>
        </row>
        <row r="382">
          <cell r="A382">
            <v>40786</v>
          </cell>
        </row>
        <row r="383">
          <cell r="A383">
            <v>40816</v>
          </cell>
        </row>
        <row r="384">
          <cell r="A384">
            <v>40847</v>
          </cell>
        </row>
        <row r="385">
          <cell r="A385">
            <v>40877</v>
          </cell>
        </row>
        <row r="386">
          <cell r="A386">
            <v>40908</v>
          </cell>
        </row>
        <row r="387">
          <cell r="A387">
            <v>40939</v>
          </cell>
        </row>
        <row r="388">
          <cell r="A388">
            <v>40968</v>
          </cell>
        </row>
        <row r="389">
          <cell r="A389">
            <v>40999</v>
          </cell>
        </row>
        <row r="390">
          <cell r="A390">
            <v>41029</v>
          </cell>
        </row>
        <row r="391">
          <cell r="A391">
            <v>41060</v>
          </cell>
        </row>
        <row r="392">
          <cell r="A392">
            <v>41090</v>
          </cell>
        </row>
        <row r="393">
          <cell r="A393">
            <v>39813</v>
          </cell>
        </row>
        <row r="394">
          <cell r="A394">
            <v>39844</v>
          </cell>
        </row>
        <row r="395">
          <cell r="A395">
            <v>39872</v>
          </cell>
        </row>
        <row r="396">
          <cell r="A396">
            <v>39903</v>
          </cell>
        </row>
        <row r="397">
          <cell r="A397">
            <v>39933</v>
          </cell>
        </row>
        <row r="398">
          <cell r="A398">
            <v>39964</v>
          </cell>
        </row>
        <row r="399">
          <cell r="A399">
            <v>39994</v>
          </cell>
        </row>
        <row r="400">
          <cell r="A400">
            <v>40025</v>
          </cell>
        </row>
        <row r="401">
          <cell r="A401">
            <v>40056</v>
          </cell>
        </row>
        <row r="402">
          <cell r="A402">
            <v>40086</v>
          </cell>
        </row>
        <row r="403">
          <cell r="A403">
            <v>40117</v>
          </cell>
        </row>
        <row r="404">
          <cell r="A404">
            <v>40147</v>
          </cell>
        </row>
        <row r="405">
          <cell r="A405">
            <v>40178</v>
          </cell>
        </row>
        <row r="406">
          <cell r="A406">
            <v>40209</v>
          </cell>
        </row>
        <row r="407">
          <cell r="A407">
            <v>40237</v>
          </cell>
        </row>
        <row r="408">
          <cell r="A408">
            <v>40268</v>
          </cell>
        </row>
        <row r="409">
          <cell r="A409">
            <v>40298</v>
          </cell>
        </row>
        <row r="410">
          <cell r="A410">
            <v>40329</v>
          </cell>
        </row>
        <row r="411">
          <cell r="A411">
            <v>40359</v>
          </cell>
        </row>
        <row r="412">
          <cell r="A412">
            <v>40390</v>
          </cell>
        </row>
        <row r="413">
          <cell r="A413">
            <v>40421</v>
          </cell>
        </row>
        <row r="414">
          <cell r="A414">
            <v>40451</v>
          </cell>
        </row>
        <row r="415">
          <cell r="A415">
            <v>40482</v>
          </cell>
        </row>
        <row r="416">
          <cell r="A416">
            <v>40512</v>
          </cell>
        </row>
        <row r="417">
          <cell r="A417">
            <v>40543</v>
          </cell>
        </row>
        <row r="418">
          <cell r="A418">
            <v>40574</v>
          </cell>
        </row>
        <row r="419">
          <cell r="A419">
            <v>40602</v>
          </cell>
        </row>
        <row r="420">
          <cell r="A420">
            <v>40633</v>
          </cell>
        </row>
        <row r="421">
          <cell r="A421">
            <v>40663</v>
          </cell>
        </row>
        <row r="422">
          <cell r="A422">
            <v>40694</v>
          </cell>
        </row>
        <row r="423">
          <cell r="A423">
            <v>40724</v>
          </cell>
        </row>
        <row r="424">
          <cell r="A424">
            <v>40755</v>
          </cell>
        </row>
        <row r="425">
          <cell r="A425">
            <v>40786</v>
          </cell>
        </row>
        <row r="426">
          <cell r="A426">
            <v>40816</v>
          </cell>
        </row>
        <row r="427">
          <cell r="A427">
            <v>40847</v>
          </cell>
        </row>
        <row r="428">
          <cell r="A428">
            <v>40877</v>
          </cell>
        </row>
        <row r="429">
          <cell r="A429">
            <v>40908</v>
          </cell>
        </row>
        <row r="430">
          <cell r="A430">
            <v>40939</v>
          </cell>
        </row>
        <row r="431">
          <cell r="A431">
            <v>40968</v>
          </cell>
        </row>
        <row r="432">
          <cell r="A432">
            <v>40999</v>
          </cell>
        </row>
        <row r="433">
          <cell r="A433">
            <v>41029</v>
          </cell>
        </row>
        <row r="434">
          <cell r="A434">
            <v>41060</v>
          </cell>
        </row>
        <row r="435">
          <cell r="A435">
            <v>41090</v>
          </cell>
        </row>
        <row r="436">
          <cell r="A436">
            <v>39813</v>
          </cell>
        </row>
        <row r="437">
          <cell r="A437">
            <v>39844</v>
          </cell>
        </row>
        <row r="438">
          <cell r="A438">
            <v>39872</v>
          </cell>
        </row>
        <row r="439">
          <cell r="A439">
            <v>39903</v>
          </cell>
        </row>
        <row r="440">
          <cell r="A440">
            <v>39933</v>
          </cell>
        </row>
        <row r="441">
          <cell r="A441">
            <v>39964</v>
          </cell>
        </row>
        <row r="442">
          <cell r="A442">
            <v>39994</v>
          </cell>
        </row>
        <row r="443">
          <cell r="A443">
            <v>40025</v>
          </cell>
        </row>
        <row r="444">
          <cell r="A444">
            <v>40056</v>
          </cell>
        </row>
        <row r="445">
          <cell r="A445">
            <v>40086</v>
          </cell>
        </row>
        <row r="446">
          <cell r="A446">
            <v>40117</v>
          </cell>
        </row>
        <row r="447">
          <cell r="A447">
            <v>40147</v>
          </cell>
        </row>
        <row r="448">
          <cell r="A448">
            <v>40178</v>
          </cell>
        </row>
        <row r="449">
          <cell r="A449">
            <v>40209</v>
          </cell>
        </row>
        <row r="450">
          <cell r="A450">
            <v>40237</v>
          </cell>
        </row>
        <row r="451">
          <cell r="A451">
            <v>40268</v>
          </cell>
        </row>
        <row r="452">
          <cell r="A452">
            <v>40298</v>
          </cell>
        </row>
        <row r="453">
          <cell r="A453">
            <v>40329</v>
          </cell>
        </row>
        <row r="454">
          <cell r="A454">
            <v>40359</v>
          </cell>
        </row>
        <row r="455">
          <cell r="A455">
            <v>40390</v>
          </cell>
        </row>
        <row r="456">
          <cell r="A456">
            <v>40421</v>
          </cell>
        </row>
        <row r="457">
          <cell r="A457">
            <v>40451</v>
          </cell>
        </row>
        <row r="458">
          <cell r="A458">
            <v>40482</v>
          </cell>
        </row>
        <row r="459">
          <cell r="A459">
            <v>40512</v>
          </cell>
        </row>
        <row r="460">
          <cell r="A460">
            <v>40543</v>
          </cell>
        </row>
        <row r="461">
          <cell r="A461">
            <v>40574</v>
          </cell>
        </row>
        <row r="462">
          <cell r="A462">
            <v>40602</v>
          </cell>
        </row>
        <row r="463">
          <cell r="A463">
            <v>40633</v>
          </cell>
        </row>
        <row r="464">
          <cell r="A464">
            <v>40663</v>
          </cell>
        </row>
        <row r="465">
          <cell r="A465">
            <v>40694</v>
          </cell>
        </row>
        <row r="466">
          <cell r="A466">
            <v>40724</v>
          </cell>
        </row>
        <row r="467">
          <cell r="A467">
            <v>40755</v>
          </cell>
        </row>
        <row r="468">
          <cell r="A468">
            <v>40786</v>
          </cell>
        </row>
        <row r="469">
          <cell r="A469">
            <v>40816</v>
          </cell>
        </row>
        <row r="470">
          <cell r="A470">
            <v>40847</v>
          </cell>
        </row>
        <row r="471">
          <cell r="A471">
            <v>40877</v>
          </cell>
        </row>
        <row r="472">
          <cell r="A472">
            <v>40908</v>
          </cell>
        </row>
        <row r="473">
          <cell r="A473">
            <v>40939</v>
          </cell>
        </row>
        <row r="474">
          <cell r="A474">
            <v>40968</v>
          </cell>
        </row>
        <row r="475">
          <cell r="A475">
            <v>40999</v>
          </cell>
        </row>
        <row r="476">
          <cell r="A476">
            <v>41029</v>
          </cell>
        </row>
        <row r="477">
          <cell r="A477">
            <v>41060</v>
          </cell>
        </row>
        <row r="478">
          <cell r="A478">
            <v>41090</v>
          </cell>
        </row>
        <row r="479">
          <cell r="A479">
            <v>39813</v>
          </cell>
        </row>
        <row r="480">
          <cell r="A480">
            <v>39844</v>
          </cell>
        </row>
        <row r="481">
          <cell r="A481">
            <v>39872</v>
          </cell>
        </row>
        <row r="482">
          <cell r="A482">
            <v>39903</v>
          </cell>
        </row>
        <row r="483">
          <cell r="A483">
            <v>39933</v>
          </cell>
        </row>
        <row r="484">
          <cell r="A484">
            <v>39964</v>
          </cell>
        </row>
        <row r="485">
          <cell r="A485">
            <v>39994</v>
          </cell>
        </row>
        <row r="486">
          <cell r="A486">
            <v>40025</v>
          </cell>
        </row>
        <row r="487">
          <cell r="A487">
            <v>40056</v>
          </cell>
        </row>
        <row r="488">
          <cell r="A488">
            <v>40086</v>
          </cell>
        </row>
        <row r="489">
          <cell r="A489">
            <v>40117</v>
          </cell>
        </row>
        <row r="490">
          <cell r="A490">
            <v>40147</v>
          </cell>
        </row>
        <row r="491">
          <cell r="A491">
            <v>40178</v>
          </cell>
        </row>
        <row r="492">
          <cell r="A492">
            <v>40209</v>
          </cell>
        </row>
        <row r="493">
          <cell r="A493">
            <v>40237</v>
          </cell>
        </row>
        <row r="494">
          <cell r="A494">
            <v>40268</v>
          </cell>
        </row>
        <row r="495">
          <cell r="A495">
            <v>40298</v>
          </cell>
        </row>
        <row r="496">
          <cell r="A496">
            <v>40329</v>
          </cell>
        </row>
        <row r="497">
          <cell r="A497">
            <v>40359</v>
          </cell>
        </row>
        <row r="498">
          <cell r="A498">
            <v>40390</v>
          </cell>
        </row>
        <row r="499">
          <cell r="A499">
            <v>40421</v>
          </cell>
        </row>
        <row r="500">
          <cell r="A500">
            <v>40451</v>
          </cell>
        </row>
        <row r="501">
          <cell r="A501">
            <v>40482</v>
          </cell>
        </row>
        <row r="502">
          <cell r="A502">
            <v>40512</v>
          </cell>
        </row>
        <row r="503">
          <cell r="A503">
            <v>40543</v>
          </cell>
        </row>
        <row r="504">
          <cell r="A504">
            <v>40574</v>
          </cell>
        </row>
        <row r="505">
          <cell r="A505">
            <v>40602</v>
          </cell>
        </row>
        <row r="506">
          <cell r="A506">
            <v>40633</v>
          </cell>
        </row>
        <row r="507">
          <cell r="A507">
            <v>40663</v>
          </cell>
        </row>
        <row r="508">
          <cell r="A508">
            <v>40694</v>
          </cell>
        </row>
        <row r="509">
          <cell r="A509">
            <v>40724</v>
          </cell>
        </row>
        <row r="510">
          <cell r="A510">
            <v>40755</v>
          </cell>
        </row>
        <row r="511">
          <cell r="A511">
            <v>40786</v>
          </cell>
        </row>
        <row r="512">
          <cell r="A512">
            <v>40816</v>
          </cell>
        </row>
        <row r="513">
          <cell r="A513">
            <v>40847</v>
          </cell>
        </row>
        <row r="514">
          <cell r="A514">
            <v>40877</v>
          </cell>
        </row>
        <row r="515">
          <cell r="A515">
            <v>40908</v>
          </cell>
        </row>
        <row r="516">
          <cell r="A516">
            <v>40939</v>
          </cell>
        </row>
        <row r="517">
          <cell r="A517">
            <v>40968</v>
          </cell>
        </row>
        <row r="518">
          <cell r="A518">
            <v>40999</v>
          </cell>
        </row>
        <row r="519">
          <cell r="A519">
            <v>41029</v>
          </cell>
        </row>
        <row r="520">
          <cell r="A520">
            <v>41060</v>
          </cell>
        </row>
        <row r="521">
          <cell r="A521">
            <v>41090</v>
          </cell>
        </row>
        <row r="522">
          <cell r="A522">
            <v>39813</v>
          </cell>
        </row>
        <row r="523">
          <cell r="A523">
            <v>39844</v>
          </cell>
        </row>
        <row r="524">
          <cell r="A524">
            <v>39872</v>
          </cell>
        </row>
        <row r="525">
          <cell r="A525">
            <v>39903</v>
          </cell>
        </row>
        <row r="526">
          <cell r="A526">
            <v>39933</v>
          </cell>
        </row>
        <row r="527">
          <cell r="A527">
            <v>39964</v>
          </cell>
        </row>
        <row r="528">
          <cell r="A528">
            <v>39994</v>
          </cell>
        </row>
        <row r="529">
          <cell r="A529">
            <v>40025</v>
          </cell>
        </row>
        <row r="530">
          <cell r="A530">
            <v>40056</v>
          </cell>
        </row>
        <row r="531">
          <cell r="A531">
            <v>40086</v>
          </cell>
        </row>
        <row r="532">
          <cell r="A532">
            <v>40117</v>
          </cell>
        </row>
        <row r="533">
          <cell r="A533">
            <v>40147</v>
          </cell>
        </row>
        <row r="534">
          <cell r="A534">
            <v>40178</v>
          </cell>
        </row>
        <row r="535">
          <cell r="A535">
            <v>40209</v>
          </cell>
        </row>
        <row r="536">
          <cell r="A536">
            <v>40237</v>
          </cell>
        </row>
        <row r="537">
          <cell r="A537">
            <v>40268</v>
          </cell>
        </row>
        <row r="538">
          <cell r="A538">
            <v>40298</v>
          </cell>
        </row>
        <row r="539">
          <cell r="A539">
            <v>40329</v>
          </cell>
        </row>
        <row r="540">
          <cell r="A540">
            <v>40359</v>
          </cell>
        </row>
        <row r="541">
          <cell r="A541">
            <v>40390</v>
          </cell>
        </row>
        <row r="542">
          <cell r="A542">
            <v>40421</v>
          </cell>
        </row>
        <row r="543">
          <cell r="A543">
            <v>40451</v>
          </cell>
        </row>
        <row r="544">
          <cell r="A544">
            <v>40482</v>
          </cell>
        </row>
        <row r="545">
          <cell r="A545">
            <v>40512</v>
          </cell>
        </row>
        <row r="546">
          <cell r="A546">
            <v>40543</v>
          </cell>
        </row>
        <row r="547">
          <cell r="A547">
            <v>40574</v>
          </cell>
        </row>
        <row r="548">
          <cell r="A548">
            <v>40602</v>
          </cell>
        </row>
        <row r="549">
          <cell r="A549">
            <v>40633</v>
          </cell>
        </row>
        <row r="550">
          <cell r="A550">
            <v>40663</v>
          </cell>
        </row>
        <row r="551">
          <cell r="A551">
            <v>40694</v>
          </cell>
        </row>
        <row r="552">
          <cell r="A552">
            <v>40724</v>
          </cell>
        </row>
        <row r="553">
          <cell r="A553">
            <v>40755</v>
          </cell>
        </row>
        <row r="554">
          <cell r="A554">
            <v>40786</v>
          </cell>
        </row>
        <row r="555">
          <cell r="A555">
            <v>40816</v>
          </cell>
        </row>
        <row r="556">
          <cell r="A556">
            <v>40847</v>
          </cell>
        </row>
        <row r="557">
          <cell r="A557">
            <v>40877</v>
          </cell>
        </row>
        <row r="558">
          <cell r="A558">
            <v>40908</v>
          </cell>
        </row>
        <row r="559">
          <cell r="A559">
            <v>40939</v>
          </cell>
        </row>
        <row r="560">
          <cell r="A560">
            <v>40968</v>
          </cell>
        </row>
        <row r="561">
          <cell r="A561">
            <v>40999</v>
          </cell>
        </row>
        <row r="562">
          <cell r="A562">
            <v>41029</v>
          </cell>
        </row>
        <row r="563">
          <cell r="A563">
            <v>41060</v>
          </cell>
        </row>
        <row r="564">
          <cell r="A564">
            <v>41090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 and last linear (old)"/>
      <sheetName val="Comparison 2012 to 2013 NEFR"/>
      <sheetName val="Modelling approach"/>
      <sheetName val="EE modelling for 2013 NEFR"/>
      <sheetName val="Summer max demand"/>
      <sheetName val="Winter max demand"/>
      <sheetName val="Estimate of regional breakdown"/>
      <sheetName val="Future need for EE modelling"/>
      <sheetName val="Conservation load factors"/>
      <sheetName val="QLD max demand chart"/>
      <sheetName val="NSW max demand chart"/>
      <sheetName val="VIC max demand chart"/>
      <sheetName val="SA max demand chart"/>
      <sheetName val="TAS max demand chart"/>
      <sheetName val="Future need chart"/>
    </sheetNames>
    <sheetDataSet>
      <sheetData sheetId="0"/>
      <sheetData sheetId="1" refreshError="1"/>
      <sheetData sheetId="2" refreshError="1"/>
      <sheetData sheetId="3"/>
      <sheetData sheetId="4"/>
      <sheetData sheetId="5"/>
      <sheetData sheetId="6">
        <row r="6">
          <cell r="K6">
            <v>0.88421052631578945</v>
          </cell>
        </row>
      </sheetData>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NEFR"/>
      <sheetName val="Combined results"/>
      <sheetName val="Dx losses"/>
      <sheetName val="Building Energy + MD by region"/>
      <sheetName val="Equipment Energy + MD by region"/>
      <sheetName val="Energy and MD by region"/>
      <sheetName val="EE modelling for 2013 NEFR"/>
      <sheetName val="Summer max demand"/>
      <sheetName val="Winter max demand"/>
      <sheetName val="Energy Efficiency"/>
    </sheetNames>
    <sheetDataSet>
      <sheetData sheetId="0"/>
      <sheetData sheetId="1">
        <row r="4">
          <cell r="D4" t="str">
            <v>1999–00</v>
          </cell>
        </row>
      </sheetData>
      <sheetData sheetId="2">
        <row r="33">
          <cell r="C33">
            <v>4.8002175677046358E-2</v>
          </cell>
          <cell r="D33">
            <v>5.4331985557576762E-2</v>
          </cell>
          <cell r="E33">
            <v>6.1280640320160118E-2</v>
          </cell>
          <cell r="F33">
            <v>5.3699999999999998E-2</v>
          </cell>
          <cell r="G33">
            <v>5.207001078748652E-2</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workbookViewId="0">
      <selection activeCell="A5" sqref="A5"/>
    </sheetView>
  </sheetViews>
  <sheetFormatPr defaultRowHeight="14.25" x14ac:dyDescent="0.2"/>
  <cols>
    <col min="1" max="1" width="145" bestFit="1" customWidth="1"/>
    <col min="2" max="2" width="33.625" customWidth="1"/>
  </cols>
  <sheetData>
    <row r="1" spans="1:2" ht="15.75" x14ac:dyDescent="0.25">
      <c r="A1" s="7" t="s">
        <v>49</v>
      </c>
      <c r="B1" s="7"/>
    </row>
    <row r="3" spans="1:2" x14ac:dyDescent="0.2">
      <c r="A3" t="s">
        <v>50</v>
      </c>
    </row>
    <row r="4" spans="1:2" x14ac:dyDescent="0.2">
      <c r="A4" s="13" t="s">
        <v>51</v>
      </c>
      <c r="B4" s="13"/>
    </row>
    <row r="5" spans="1:2" ht="14.25" customHeight="1" x14ac:dyDescent="0.2"/>
    <row r="6" spans="1:2" x14ac:dyDescent="0.2">
      <c r="A6" s="8" t="s">
        <v>29</v>
      </c>
      <c r="B6" s="9" t="s">
        <v>30</v>
      </c>
    </row>
    <row r="7" spans="1:2" x14ac:dyDescent="0.2">
      <c r="A7" s="10" t="s">
        <v>52</v>
      </c>
      <c r="B7" s="11" t="s">
        <v>31</v>
      </c>
    </row>
    <row r="8" spans="1:2" x14ac:dyDescent="0.2">
      <c r="A8" s="10" t="s">
        <v>53</v>
      </c>
      <c r="B8" s="11" t="s">
        <v>33</v>
      </c>
    </row>
    <row r="9" spans="1:2" x14ac:dyDescent="0.2">
      <c r="A9" s="10" t="s">
        <v>54</v>
      </c>
      <c r="B9" s="11" t="s">
        <v>32</v>
      </c>
    </row>
    <row r="10" spans="1:2" x14ac:dyDescent="0.2">
      <c r="A10" s="10" t="s">
        <v>55</v>
      </c>
      <c r="B10" s="11" t="s">
        <v>34</v>
      </c>
    </row>
    <row r="11" spans="1:2" x14ac:dyDescent="0.2">
      <c r="A11" s="10" t="s">
        <v>56</v>
      </c>
      <c r="B11" s="11" t="s">
        <v>36</v>
      </c>
    </row>
    <row r="12" spans="1:2" x14ac:dyDescent="0.2">
      <c r="A12" s="10" t="s">
        <v>57</v>
      </c>
      <c r="B12" s="12" t="s">
        <v>35</v>
      </c>
    </row>
    <row r="13" spans="1:2" x14ac:dyDescent="0.2">
      <c r="A13" s="10"/>
    </row>
    <row r="14" spans="1:2" x14ac:dyDescent="0.2">
      <c r="A14" s="10"/>
    </row>
    <row r="15" spans="1:2" x14ac:dyDescent="0.2">
      <c r="A15" s="10"/>
    </row>
    <row r="16" spans="1:2" x14ac:dyDescent="0.2">
      <c r="A16" s="10"/>
    </row>
    <row r="17" spans="1:1" x14ac:dyDescent="0.2">
      <c r="A17" s="10"/>
    </row>
    <row r="18" spans="1:1" x14ac:dyDescent="0.2">
      <c r="A18" s="10"/>
    </row>
    <row r="19" spans="1:1" x14ac:dyDescent="0.2">
      <c r="A19" s="10"/>
    </row>
    <row r="20" spans="1:1" x14ac:dyDescent="0.2">
      <c r="A20" s="10"/>
    </row>
    <row r="21" spans="1:1" x14ac:dyDescent="0.2">
      <c r="A21" s="10"/>
    </row>
    <row r="22" spans="1:1" x14ac:dyDescent="0.2">
      <c r="A22" s="10"/>
    </row>
    <row r="23" spans="1:1" x14ac:dyDescent="0.2">
      <c r="A23" s="10"/>
    </row>
    <row r="24" spans="1:1" x14ac:dyDescent="0.2">
      <c r="A24" s="10"/>
    </row>
    <row r="25" spans="1:1" x14ac:dyDescent="0.2">
      <c r="A25" s="10"/>
    </row>
  </sheetData>
  <pageMargins left="0.70866141732283472" right="0.70866141732283472" top="0.74803149606299213" bottom="0.74803149606299213" header="0.31496062992125984" footer="0.31496062992125984"/>
  <pageSetup paperSize="8"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abSelected="1" zoomScaleNormal="100" workbookViewId="0">
      <selection activeCell="A2" sqref="A2"/>
    </sheetView>
  </sheetViews>
  <sheetFormatPr defaultRowHeight="14.25" x14ac:dyDescent="0.2"/>
  <cols>
    <col min="1" max="16384" width="9" style="13"/>
  </cols>
  <sheetData>
    <row r="1" spans="1:8" x14ac:dyDescent="0.2">
      <c r="A1" s="4" t="s">
        <v>38</v>
      </c>
      <c r="B1" s="4"/>
      <c r="C1" s="4"/>
      <c r="D1" s="4"/>
      <c r="E1" s="4"/>
    </row>
    <row r="2" spans="1:8" x14ac:dyDescent="0.2">
      <c r="A2" s="4"/>
      <c r="B2" s="4"/>
      <c r="C2" s="4"/>
      <c r="D2" s="4"/>
      <c r="E2" s="4"/>
    </row>
    <row r="3" spans="1:8" ht="15" thickBot="1" x14ac:dyDescent="0.25">
      <c r="A3" s="4"/>
      <c r="B3" s="16" t="s">
        <v>41</v>
      </c>
      <c r="C3" s="17"/>
      <c r="D3" s="17"/>
      <c r="E3" s="17"/>
      <c r="F3" s="17"/>
      <c r="G3" s="17"/>
      <c r="H3" s="18"/>
    </row>
    <row r="4" spans="1:8" ht="15.75" thickTop="1" thickBot="1" x14ac:dyDescent="0.25">
      <c r="A4" s="4"/>
      <c r="B4" s="16" t="s">
        <v>61</v>
      </c>
      <c r="C4" s="17"/>
      <c r="D4" s="18"/>
      <c r="E4" s="16" t="s">
        <v>62</v>
      </c>
      <c r="F4" s="17"/>
      <c r="G4" s="17"/>
      <c r="H4" s="18"/>
    </row>
    <row r="5" spans="1:8" ht="35.25" thickTop="1" thickBot="1" x14ac:dyDescent="0.25">
      <c r="A5" s="1" t="s">
        <v>39</v>
      </c>
      <c r="B5" s="5" t="s">
        <v>58</v>
      </c>
      <c r="C5" s="5" t="s">
        <v>59</v>
      </c>
      <c r="D5" s="5" t="s">
        <v>60</v>
      </c>
      <c r="E5" s="5" t="s">
        <v>1</v>
      </c>
      <c r="F5" s="5" t="s">
        <v>58</v>
      </c>
      <c r="G5" s="5" t="s">
        <v>59</v>
      </c>
      <c r="H5" s="5" t="s">
        <v>60</v>
      </c>
    </row>
    <row r="6" spans="1:8" ht="15.75" thickTop="1" thickBot="1" x14ac:dyDescent="0.25">
      <c r="A6" s="2" t="s">
        <v>2</v>
      </c>
      <c r="B6" s="3">
        <v>16847.5354833487</v>
      </c>
      <c r="C6" s="3">
        <v>16847.5354833487</v>
      </c>
      <c r="D6" s="3">
        <v>16847.5354833487</v>
      </c>
      <c r="E6" s="3">
        <v>5.0260030000000002</v>
      </c>
      <c r="F6" s="3"/>
      <c r="G6" s="3"/>
      <c r="H6" s="3"/>
    </row>
    <row r="7" spans="1:8" ht="15" thickBot="1" x14ac:dyDescent="0.25">
      <c r="A7" s="2" t="s">
        <v>3</v>
      </c>
      <c r="B7" s="3">
        <v>17721.5043822099</v>
      </c>
      <c r="C7" s="3">
        <v>17721.5043822099</v>
      </c>
      <c r="D7" s="3">
        <v>17721.5043822099</v>
      </c>
      <c r="E7" s="3">
        <v>6.8471529999999996</v>
      </c>
      <c r="F7" s="3"/>
      <c r="G7" s="3"/>
      <c r="H7" s="3"/>
    </row>
    <row r="8" spans="1:8" ht="15" thickBot="1" x14ac:dyDescent="0.25">
      <c r="A8" s="2" t="s">
        <v>4</v>
      </c>
      <c r="B8" s="3">
        <v>18060.347147217501</v>
      </c>
      <c r="C8" s="3">
        <v>18060.347147217501</v>
      </c>
      <c r="D8" s="3">
        <v>18060.347147217501</v>
      </c>
      <c r="E8" s="3">
        <v>16.794394</v>
      </c>
      <c r="F8" s="3"/>
      <c r="G8" s="3"/>
      <c r="H8" s="3"/>
    </row>
    <row r="9" spans="1:8" ht="15" thickBot="1" x14ac:dyDescent="0.25">
      <c r="A9" s="2" t="s">
        <v>5</v>
      </c>
      <c r="B9" s="3">
        <v>18417.227173943302</v>
      </c>
      <c r="C9" s="3">
        <v>18417.227173943302</v>
      </c>
      <c r="D9" s="3">
        <v>18417.227173943302</v>
      </c>
      <c r="E9" s="3">
        <v>50.261996000000003</v>
      </c>
      <c r="F9" s="3"/>
      <c r="G9" s="3"/>
      <c r="H9" s="3"/>
    </row>
    <row r="10" spans="1:8" ht="15" thickBot="1" x14ac:dyDescent="0.25">
      <c r="A10" s="2" t="s">
        <v>6</v>
      </c>
      <c r="B10" s="3">
        <v>18692.893805479602</v>
      </c>
      <c r="C10" s="3">
        <v>18692.893805479602</v>
      </c>
      <c r="D10" s="3">
        <v>18692.893805479602</v>
      </c>
      <c r="E10" s="3">
        <v>218.416742</v>
      </c>
      <c r="F10" s="3"/>
      <c r="G10" s="3"/>
      <c r="H10" s="3"/>
    </row>
    <row r="11" spans="1:8" ht="15" thickBot="1" x14ac:dyDescent="0.25">
      <c r="A11" s="2" t="s">
        <v>7</v>
      </c>
      <c r="B11" s="3">
        <v>18928.973661147102</v>
      </c>
      <c r="C11" s="3">
        <v>18928.973661147102</v>
      </c>
      <c r="D11" s="3">
        <v>18928.973661147102</v>
      </c>
      <c r="E11" s="3">
        <v>950.50285299999996</v>
      </c>
      <c r="F11" s="3"/>
      <c r="G11" s="3"/>
      <c r="H11" s="3"/>
    </row>
    <row r="12" spans="1:8" ht="15" thickBot="1" x14ac:dyDescent="0.25">
      <c r="A12" s="2" t="s">
        <v>8</v>
      </c>
      <c r="B12" s="3">
        <v>19218.680362519499</v>
      </c>
      <c r="C12" s="3">
        <v>19218.680362519499</v>
      </c>
      <c r="D12" s="3">
        <v>19218.680362519499</v>
      </c>
      <c r="E12" s="3">
        <v>1681.042811</v>
      </c>
      <c r="F12" s="3"/>
      <c r="G12" s="3"/>
      <c r="H12" s="3"/>
    </row>
    <row r="13" spans="1:8" ht="15" thickBot="1" x14ac:dyDescent="0.25">
      <c r="A13" s="2" t="s">
        <v>0</v>
      </c>
      <c r="B13" s="3">
        <v>19516.135031008602</v>
      </c>
      <c r="C13" s="3">
        <v>19516.135031008602</v>
      </c>
      <c r="D13" s="3">
        <v>19516.135031008602</v>
      </c>
      <c r="E13" s="3">
        <v>2482.958842</v>
      </c>
      <c r="F13" s="3"/>
      <c r="G13" s="3"/>
      <c r="H13" s="6"/>
    </row>
    <row r="14" spans="1:8" ht="15" thickBot="1" x14ac:dyDescent="0.25">
      <c r="A14" s="2" t="s">
        <v>9</v>
      </c>
      <c r="B14" s="3">
        <v>19809.804781916398</v>
      </c>
      <c r="C14" s="3">
        <v>19809.804781916398</v>
      </c>
      <c r="D14" s="3">
        <v>19809.804781916398</v>
      </c>
      <c r="E14" s="3">
        <v>3083.1329340000002</v>
      </c>
      <c r="F14" s="3"/>
      <c r="G14" s="3"/>
      <c r="H14" s="6"/>
    </row>
    <row r="15" spans="1:8" ht="15" thickBot="1" x14ac:dyDescent="0.25">
      <c r="A15" s="2" t="s">
        <v>10</v>
      </c>
      <c r="B15" s="3">
        <v>20109.390502987098</v>
      </c>
      <c r="C15" s="3">
        <v>20149.841639955699</v>
      </c>
      <c r="D15" s="3">
        <v>20115.749250355399</v>
      </c>
      <c r="E15" s="3"/>
      <c r="F15" s="3">
        <f>G15</f>
        <v>3699.5891237154901</v>
      </c>
      <c r="G15" s="3">
        <v>3699.5891237154901</v>
      </c>
      <c r="H15" s="6">
        <f>G15</f>
        <v>3699.5891237154901</v>
      </c>
    </row>
    <row r="16" spans="1:8" ht="15" thickBot="1" x14ac:dyDescent="0.25">
      <c r="A16" s="2" t="s">
        <v>11</v>
      </c>
      <c r="B16" s="3">
        <v>20418.5565098181</v>
      </c>
      <c r="C16" s="3">
        <v>20474.984075290002</v>
      </c>
      <c r="D16" s="3">
        <v>20434.606451807798</v>
      </c>
      <c r="E16" s="3"/>
      <c r="F16" s="3">
        <v>4392.7390125839502</v>
      </c>
      <c r="G16" s="3">
        <v>4299.3938578696898</v>
      </c>
      <c r="H16" s="6">
        <v>4242.4780404074427</v>
      </c>
    </row>
    <row r="17" spans="1:8" ht="15" thickBot="1" x14ac:dyDescent="0.25">
      <c r="A17" s="2" t="s">
        <v>12</v>
      </c>
      <c r="B17" s="3">
        <v>20725.608068981001</v>
      </c>
      <c r="C17" s="3">
        <v>20801.373012428299</v>
      </c>
      <c r="D17" s="3">
        <v>20754.7717883449</v>
      </c>
      <c r="E17" s="3"/>
      <c r="F17" s="3">
        <v>5090.28093138239</v>
      </c>
      <c r="G17" s="3">
        <v>4920.0120669354301</v>
      </c>
      <c r="H17" s="6">
        <v>4792.9744112456392</v>
      </c>
    </row>
    <row r="18" spans="1:8" ht="15" thickBot="1" x14ac:dyDescent="0.25">
      <c r="A18" s="2" t="s">
        <v>13</v>
      </c>
      <c r="B18" s="3">
        <v>21040.105493617099</v>
      </c>
      <c r="C18" s="3">
        <v>21126.494211674701</v>
      </c>
      <c r="D18" s="3">
        <v>21085.925974038699</v>
      </c>
      <c r="E18" s="3"/>
      <c r="F18" s="3">
        <v>5809.4517547915702</v>
      </c>
      <c r="G18" s="3">
        <v>5549.5602614926702</v>
      </c>
      <c r="H18" s="6">
        <v>5336.4932726742272</v>
      </c>
    </row>
    <row r="19" spans="1:8" ht="15" thickBot="1" x14ac:dyDescent="0.25">
      <c r="A19" s="2" t="s">
        <v>14</v>
      </c>
      <c r="B19" s="3">
        <v>21343.470006428499</v>
      </c>
      <c r="C19" s="3">
        <v>21450.013128361501</v>
      </c>
      <c r="D19" s="3">
        <v>21426.515335280601</v>
      </c>
      <c r="E19" s="3"/>
      <c r="F19" s="3">
        <v>6551.7818249063002</v>
      </c>
      <c r="G19" s="3">
        <v>6186.3371333628602</v>
      </c>
      <c r="H19" s="6">
        <v>5867.9585362716452</v>
      </c>
    </row>
    <row r="20" spans="1:8" ht="15" thickBot="1" x14ac:dyDescent="0.25">
      <c r="A20" s="2" t="s">
        <v>15</v>
      </c>
      <c r="B20" s="3">
        <v>21635.415713452199</v>
      </c>
      <c r="C20" s="3">
        <v>21772.309185663398</v>
      </c>
      <c r="D20" s="3">
        <v>21776.5694597537</v>
      </c>
      <c r="E20" s="3"/>
      <c r="F20" s="3">
        <v>7323.7268589831901</v>
      </c>
      <c r="G20" s="3">
        <v>6835.7990006923301</v>
      </c>
      <c r="H20" s="6">
        <v>6363.7516678997399</v>
      </c>
    </row>
    <row r="21" spans="1:8" ht="15" thickBot="1" x14ac:dyDescent="0.25">
      <c r="A21" s="2" t="s">
        <v>16</v>
      </c>
      <c r="B21" s="3">
        <v>21914.272435712501</v>
      </c>
      <c r="C21" s="3">
        <v>22092.180647687299</v>
      </c>
      <c r="D21" s="3">
        <v>22134.627267909102</v>
      </c>
      <c r="E21" s="3"/>
      <c r="F21" s="3">
        <v>8122.7421302923804</v>
      </c>
      <c r="G21" s="3">
        <v>7488.1828596202004</v>
      </c>
      <c r="H21" s="6">
        <v>6835.1151416174198</v>
      </c>
    </row>
    <row r="22" spans="1:8" ht="15" thickBot="1" x14ac:dyDescent="0.25">
      <c r="A22" s="2" t="s">
        <v>17</v>
      </c>
      <c r="B22" s="3">
        <v>22190.698205044799</v>
      </c>
      <c r="C22" s="3">
        <v>22411.050866531001</v>
      </c>
      <c r="D22" s="3">
        <v>22495.1545634539</v>
      </c>
      <c r="E22" s="3"/>
      <c r="F22" s="3">
        <v>8944.7722884192808</v>
      </c>
      <c r="G22" s="3">
        <v>8135.1332230786502</v>
      </c>
      <c r="H22" s="6">
        <v>7292.1492662641804</v>
      </c>
    </row>
    <row r="23" spans="1:8" ht="15" thickBot="1" x14ac:dyDescent="0.25">
      <c r="A23" s="2" t="s">
        <v>18</v>
      </c>
      <c r="B23" s="3">
        <v>22466.2759413561</v>
      </c>
      <c r="C23" s="3">
        <v>22728.532087132498</v>
      </c>
      <c r="D23" s="3">
        <v>22859.781338316901</v>
      </c>
      <c r="E23" s="3"/>
      <c r="F23" s="3">
        <v>9741.1222415366792</v>
      </c>
      <c r="G23" s="3">
        <v>8752.2462921568404</v>
      </c>
      <c r="H23" s="6">
        <v>7734.6832361613097</v>
      </c>
    </row>
    <row r="24" spans="1:8" ht="15" thickBot="1" x14ac:dyDescent="0.25">
      <c r="A24" s="2" t="s">
        <v>19</v>
      </c>
      <c r="B24" s="3">
        <v>22740.988520085299</v>
      </c>
      <c r="C24" s="3">
        <v>23044.267202597799</v>
      </c>
      <c r="D24" s="3">
        <v>23228.5637118831</v>
      </c>
      <c r="E24" s="3"/>
      <c r="F24" s="3">
        <v>10490.125686081899</v>
      </c>
      <c r="G24" s="3">
        <v>9343.2399778096296</v>
      </c>
      <c r="H24" s="6">
        <v>8165.0423526787599</v>
      </c>
    </row>
    <row r="25" spans="1:8" ht="15" thickBot="1" x14ac:dyDescent="0.25">
      <c r="A25" s="2" t="s">
        <v>20</v>
      </c>
      <c r="B25" s="3">
        <v>23011.178203292999</v>
      </c>
      <c r="C25" s="3">
        <v>23357.9336145095</v>
      </c>
      <c r="D25" s="3">
        <v>23597.777561093</v>
      </c>
      <c r="E25" s="3"/>
      <c r="F25" s="3">
        <v>11205.5281522435</v>
      </c>
      <c r="G25" s="3">
        <v>9919.0611711399506</v>
      </c>
      <c r="H25" s="6">
        <v>8591.1512368141503</v>
      </c>
    </row>
    <row r="26" spans="1:8" ht="15" thickBot="1" x14ac:dyDescent="0.25">
      <c r="A26" s="2" t="s">
        <v>21</v>
      </c>
      <c r="B26" s="3">
        <v>23277.241365089201</v>
      </c>
      <c r="C26" s="3">
        <v>23669.2300400606</v>
      </c>
      <c r="D26" s="3">
        <v>23967.844654847999</v>
      </c>
      <c r="E26" s="3"/>
      <c r="F26" s="3">
        <v>11896.4653599335</v>
      </c>
      <c r="G26" s="3">
        <v>10482.2658734659</v>
      </c>
      <c r="H26" s="6">
        <v>9014.1305307535295</v>
      </c>
    </row>
    <row r="27" spans="1:8" ht="15" thickBot="1" x14ac:dyDescent="0.25">
      <c r="A27" s="2" t="s">
        <v>22</v>
      </c>
      <c r="B27" s="3">
        <v>23539.404631221401</v>
      </c>
      <c r="C27" s="3">
        <v>23977.981613431501</v>
      </c>
      <c r="D27" s="3">
        <v>24338.898875037899</v>
      </c>
      <c r="E27" s="3"/>
      <c r="F27" s="3">
        <v>12565.1146891883</v>
      </c>
      <c r="G27" s="3">
        <v>11033.2089793501</v>
      </c>
      <c r="H27" s="6">
        <v>9435.6086720747408</v>
      </c>
    </row>
    <row r="28" spans="1:8" ht="15" thickBot="1" x14ac:dyDescent="0.25">
      <c r="A28" s="2" t="s">
        <v>23</v>
      </c>
      <c r="B28" s="3">
        <v>23797.746184251599</v>
      </c>
      <c r="C28" s="3">
        <v>24284.608145067999</v>
      </c>
      <c r="D28" s="3">
        <v>24710.8776194579</v>
      </c>
      <c r="E28" s="3"/>
      <c r="F28" s="3">
        <v>13213.154094858601</v>
      </c>
      <c r="G28" s="3">
        <v>11574.289417092599</v>
      </c>
      <c r="H28" s="6">
        <v>9858.3293984421998</v>
      </c>
    </row>
    <row r="29" spans="1:8" ht="15" thickBot="1" x14ac:dyDescent="0.25">
      <c r="A29" s="2" t="s">
        <v>24</v>
      </c>
      <c r="B29" s="3">
        <v>24052.087682463502</v>
      </c>
      <c r="C29" s="3">
        <v>24588.897008610398</v>
      </c>
      <c r="D29" s="3">
        <v>25083.5150171559</v>
      </c>
      <c r="E29" s="3"/>
      <c r="F29" s="3">
        <v>13845.4022924323</v>
      </c>
      <c r="G29" s="3">
        <v>12108.7157176622</v>
      </c>
      <c r="H29" s="6">
        <v>10283.838443315401</v>
      </c>
    </row>
    <row r="30" spans="1:8" ht="15" thickBot="1" x14ac:dyDescent="0.25">
      <c r="A30" s="2" t="s">
        <v>25</v>
      </c>
      <c r="B30" s="3">
        <v>24302.2711646016</v>
      </c>
      <c r="C30" s="3">
        <v>24890.728875445599</v>
      </c>
      <c r="D30" s="3">
        <v>25456.542095518402</v>
      </c>
      <c r="E30" s="3"/>
      <c r="F30" s="3">
        <v>14460.0656659673</v>
      </c>
      <c r="G30" s="3">
        <v>12633.0263793821</v>
      </c>
      <c r="H30" s="6">
        <v>10701.3827204462</v>
      </c>
    </row>
    <row r="31" spans="1:8" ht="15" thickBot="1" x14ac:dyDescent="0.25">
      <c r="A31" s="2" t="s">
        <v>26</v>
      </c>
      <c r="B31" s="3">
        <v>24548.688132886899</v>
      </c>
      <c r="C31" s="3">
        <v>25190.052540495999</v>
      </c>
      <c r="D31" s="3">
        <v>25830.238782335498</v>
      </c>
      <c r="E31" s="3"/>
      <c r="F31" s="3">
        <v>15063.644304237299</v>
      </c>
      <c r="G31" s="3">
        <v>13136.1546846742</v>
      </c>
      <c r="H31" s="6">
        <v>11118.156530226501</v>
      </c>
    </row>
    <row r="32" spans="1:8" ht="15" thickBot="1" x14ac:dyDescent="0.25">
      <c r="A32" s="2" t="s">
        <v>27</v>
      </c>
      <c r="B32" s="3">
        <v>24791.821091165501</v>
      </c>
      <c r="C32" s="3">
        <v>25486.504241429699</v>
      </c>
      <c r="D32" s="3">
        <v>26205.022597699899</v>
      </c>
      <c r="E32" s="3"/>
      <c r="F32" s="3">
        <v>15655.9621291771</v>
      </c>
      <c r="G32" s="3">
        <v>13627.038570345199</v>
      </c>
      <c r="H32" s="6">
        <v>11530.2364522756</v>
      </c>
    </row>
    <row r="33" spans="1:8" ht="15" thickBot="1" x14ac:dyDescent="0.25">
      <c r="A33" s="2" t="s">
        <v>28</v>
      </c>
      <c r="B33" s="3">
        <v>25031.9163288741</v>
      </c>
      <c r="C33" s="3">
        <v>25780.115213454901</v>
      </c>
      <c r="D33" s="3">
        <v>26581.043850088001</v>
      </c>
      <c r="E33" s="3"/>
      <c r="F33" s="3">
        <v>16221.5703410632</v>
      </c>
      <c r="G33" s="3">
        <v>14119.920986659299</v>
      </c>
      <c r="H33" s="6">
        <v>11945.388559333</v>
      </c>
    </row>
    <row r="34" spans="1:8" ht="15" thickBot="1" x14ac:dyDescent="0.25">
      <c r="A34" s="2" t="s">
        <v>37</v>
      </c>
      <c r="B34" s="3">
        <v>25268.513191731199</v>
      </c>
      <c r="C34" s="3">
        <v>26070.986536996901</v>
      </c>
      <c r="D34" s="3">
        <v>26957.728222218098</v>
      </c>
      <c r="E34" s="3"/>
      <c r="F34" s="3">
        <v>16760.636091442</v>
      </c>
      <c r="G34" s="3">
        <v>14606.7081424765</v>
      </c>
      <c r="H34" s="6">
        <v>12360.7174150682</v>
      </c>
    </row>
    <row r="35" spans="1:8" ht="15" thickBot="1" x14ac:dyDescent="0.25">
      <c r="A35" s="2" t="s">
        <v>40</v>
      </c>
      <c r="B35" s="3">
        <v>25501.537522176</v>
      </c>
      <c r="C35" s="3">
        <v>26359.276734480201</v>
      </c>
      <c r="D35" s="3">
        <v>27334.922640837001</v>
      </c>
      <c r="E35" s="3"/>
      <c r="F35" s="3">
        <v>17276.843178285199</v>
      </c>
      <c r="G35" s="3">
        <v>15082.879591703901</v>
      </c>
      <c r="H35" s="6">
        <v>12777.8130403016</v>
      </c>
    </row>
    <row r="36" spans="1:8" x14ac:dyDescent="0.2">
      <c r="A36" s="14" t="s">
        <v>63</v>
      </c>
    </row>
    <row r="37" spans="1:8" x14ac:dyDescent="0.2">
      <c r="A37" s="14" t="s">
        <v>64</v>
      </c>
    </row>
    <row r="38" spans="1:8" x14ac:dyDescent="0.2">
      <c r="A38" s="14"/>
    </row>
    <row r="39" spans="1:8" ht="15" customHeight="1" thickBot="1" x14ac:dyDescent="0.25">
      <c r="A39" s="4"/>
      <c r="B39" s="16" t="s">
        <v>42</v>
      </c>
      <c r="C39" s="17"/>
      <c r="D39" s="17"/>
      <c r="E39" s="17"/>
      <c r="F39" s="17"/>
      <c r="G39" s="17"/>
      <c r="H39" s="18"/>
    </row>
    <row r="40" spans="1:8" ht="15.75" thickTop="1" thickBot="1" x14ac:dyDescent="0.25">
      <c r="A40" s="4"/>
      <c r="B40" s="16" t="s">
        <v>65</v>
      </c>
      <c r="C40" s="17"/>
      <c r="D40" s="18"/>
      <c r="E40" s="16" t="s">
        <v>66</v>
      </c>
      <c r="F40" s="17"/>
      <c r="G40" s="17"/>
      <c r="H40" s="18"/>
    </row>
    <row r="41" spans="1:8" ht="35.25" thickTop="1" thickBot="1" x14ac:dyDescent="0.25">
      <c r="A41" s="1" t="s">
        <v>39</v>
      </c>
      <c r="B41" s="5" t="s">
        <v>58</v>
      </c>
      <c r="C41" s="5" t="s">
        <v>59</v>
      </c>
      <c r="D41" s="5" t="s">
        <v>60</v>
      </c>
      <c r="E41" s="5" t="s">
        <v>1</v>
      </c>
      <c r="F41" s="5" t="s">
        <v>58</v>
      </c>
      <c r="G41" s="5" t="s">
        <v>59</v>
      </c>
      <c r="H41" s="5" t="s">
        <v>60</v>
      </c>
    </row>
    <row r="42" spans="1:8" ht="15.75" thickTop="1" thickBot="1" x14ac:dyDescent="0.25">
      <c r="A42" s="2" t="s">
        <v>4</v>
      </c>
      <c r="B42" s="3">
        <v>10793.524407701399</v>
      </c>
      <c r="C42" s="3">
        <v>10793.524407701399</v>
      </c>
      <c r="D42" s="3">
        <v>10793.524407701399</v>
      </c>
      <c r="E42" s="3">
        <v>1.009395</v>
      </c>
      <c r="F42" s="3"/>
      <c r="G42" s="3"/>
      <c r="H42" s="3"/>
    </row>
    <row r="43" spans="1:8" ht="15" thickBot="1" x14ac:dyDescent="0.25">
      <c r="A43" s="2" t="s">
        <v>5</v>
      </c>
      <c r="B43" s="3">
        <v>11020.301668158399</v>
      </c>
      <c r="C43" s="3">
        <v>11020.301668158399</v>
      </c>
      <c r="D43" s="3">
        <v>11020.301668158399</v>
      </c>
      <c r="E43" s="3">
        <v>2.1403750000000001</v>
      </c>
      <c r="F43" s="3"/>
      <c r="G43" s="3"/>
      <c r="H43" s="3"/>
    </row>
    <row r="44" spans="1:8" ht="15" thickBot="1" x14ac:dyDescent="0.25">
      <c r="A44" s="2" t="s">
        <v>6</v>
      </c>
      <c r="B44" s="3">
        <v>11196.513270044799</v>
      </c>
      <c r="C44" s="3">
        <v>11196.513270044799</v>
      </c>
      <c r="D44" s="3">
        <v>11196.513270044799</v>
      </c>
      <c r="E44" s="3">
        <v>7.2727560000000002</v>
      </c>
      <c r="F44" s="3"/>
      <c r="G44" s="3"/>
      <c r="H44" s="3"/>
    </row>
    <row r="45" spans="1:8" ht="15" thickBot="1" x14ac:dyDescent="0.25">
      <c r="A45" s="2" t="s">
        <v>7</v>
      </c>
      <c r="B45" s="3">
        <v>11347.1489531057</v>
      </c>
      <c r="C45" s="3">
        <v>11347.1489531057</v>
      </c>
      <c r="D45" s="3">
        <v>11347.1489531057</v>
      </c>
      <c r="E45" s="3">
        <v>41.571303</v>
      </c>
      <c r="F45" s="3"/>
      <c r="G45" s="3"/>
      <c r="H45" s="3"/>
    </row>
    <row r="46" spans="1:8" ht="15" thickBot="1" x14ac:dyDescent="0.25">
      <c r="A46" s="2" t="s">
        <v>8</v>
      </c>
      <c r="B46" s="3">
        <v>11531.6719573221</v>
      </c>
      <c r="C46" s="3">
        <v>11531.6719573221</v>
      </c>
      <c r="D46" s="3">
        <v>11531.6719573221</v>
      </c>
      <c r="E46" s="3">
        <v>77.783957999999998</v>
      </c>
      <c r="F46" s="3"/>
      <c r="G46" s="3"/>
      <c r="H46" s="3"/>
    </row>
    <row r="47" spans="1:8" ht="15" thickBot="1" x14ac:dyDescent="0.25">
      <c r="A47" s="2" t="s">
        <v>0</v>
      </c>
      <c r="B47" s="3">
        <v>11722.8897436677</v>
      </c>
      <c r="C47" s="3">
        <v>11722.8897436677</v>
      </c>
      <c r="D47" s="3">
        <v>11722.8897436677</v>
      </c>
      <c r="E47" s="3">
        <v>153.143944</v>
      </c>
      <c r="F47" s="3"/>
      <c r="G47" s="3"/>
      <c r="H47" s="6"/>
    </row>
    <row r="48" spans="1:8" ht="15" thickBot="1" x14ac:dyDescent="0.25">
      <c r="A48" s="2" t="s">
        <v>9</v>
      </c>
      <c r="B48" s="3">
        <v>11912.8796390975</v>
      </c>
      <c r="C48" s="3">
        <v>11912.8796390975</v>
      </c>
      <c r="D48" s="3">
        <v>11912.8796390975</v>
      </c>
      <c r="E48" s="3">
        <v>307.33541400000001</v>
      </c>
      <c r="F48" s="3"/>
      <c r="G48" s="3"/>
      <c r="H48" s="6"/>
    </row>
    <row r="49" spans="1:8" ht="15" thickBot="1" x14ac:dyDescent="0.25">
      <c r="A49" s="2" t="s">
        <v>10</v>
      </c>
      <c r="B49" s="3">
        <v>12104.751477890801</v>
      </c>
      <c r="C49" s="3">
        <v>12104.751477890801</v>
      </c>
      <c r="D49" s="3">
        <v>12104.751477890801</v>
      </c>
      <c r="E49" s="3"/>
      <c r="F49" s="3">
        <f>G49</f>
        <v>496.81241126671</v>
      </c>
      <c r="G49" s="3">
        <v>496.81241126671</v>
      </c>
      <c r="H49" s="6">
        <f>G49</f>
        <v>496.81241126671</v>
      </c>
    </row>
    <row r="50" spans="1:8" ht="15" thickBot="1" x14ac:dyDescent="0.25">
      <c r="A50" s="2" t="s">
        <v>11</v>
      </c>
      <c r="B50" s="3">
        <v>12304.151090138201</v>
      </c>
      <c r="C50" s="3">
        <v>12304.151090138201</v>
      </c>
      <c r="D50" s="3">
        <v>12304.151090138201</v>
      </c>
      <c r="E50" s="3"/>
      <c r="F50" s="3">
        <v>798.56997932187801</v>
      </c>
      <c r="G50" s="3">
        <v>702.18699806537302</v>
      </c>
      <c r="H50" s="6">
        <v>622.78774059807802</v>
      </c>
    </row>
    <row r="51" spans="1:8" ht="15" thickBot="1" x14ac:dyDescent="0.25">
      <c r="A51" s="2" t="s">
        <v>12</v>
      </c>
      <c r="B51" s="3">
        <v>12503.5877242223</v>
      </c>
      <c r="C51" s="3">
        <v>12503.5877242223</v>
      </c>
      <c r="D51" s="3">
        <v>12503.5877242223</v>
      </c>
      <c r="E51" s="3"/>
      <c r="F51" s="3">
        <v>1083.0246916572901</v>
      </c>
      <c r="G51" s="3">
        <v>920.95227389240904</v>
      </c>
      <c r="H51" s="6">
        <v>778.27111742511102</v>
      </c>
    </row>
    <row r="52" spans="1:8" ht="15" thickBot="1" x14ac:dyDescent="0.25">
      <c r="A52" s="2" t="s">
        <v>13</v>
      </c>
      <c r="B52" s="3">
        <v>12709.034236457301</v>
      </c>
      <c r="C52" s="3">
        <v>12709.034236457301</v>
      </c>
      <c r="D52" s="3">
        <v>12709.034236457301</v>
      </c>
      <c r="E52" s="3"/>
      <c r="F52" s="3">
        <v>1380.5323970469699</v>
      </c>
      <c r="G52" s="3">
        <v>1148.5207335431501</v>
      </c>
      <c r="H52" s="6">
        <v>937.26830263333704</v>
      </c>
    </row>
    <row r="53" spans="1:8" ht="15" thickBot="1" x14ac:dyDescent="0.25">
      <c r="A53" s="2" t="s">
        <v>14</v>
      </c>
      <c r="B53" s="3">
        <v>12912.222416656199</v>
      </c>
      <c r="C53" s="3">
        <v>12912.222416656199</v>
      </c>
      <c r="D53" s="3">
        <v>12912.222416656199</v>
      </c>
      <c r="E53" s="3"/>
      <c r="F53" s="3">
        <v>1691.6477339375499</v>
      </c>
      <c r="G53" s="3">
        <v>1384.1056940365299</v>
      </c>
      <c r="H53" s="6">
        <v>1101.45658833469</v>
      </c>
    </row>
    <row r="54" spans="1:8" ht="15" thickBot="1" x14ac:dyDescent="0.25">
      <c r="A54" s="2" t="s">
        <v>15</v>
      </c>
      <c r="B54" s="3">
        <v>13113.0288586966</v>
      </c>
      <c r="C54" s="3">
        <v>13113.0288586966</v>
      </c>
      <c r="D54" s="3">
        <v>13113.0288586966</v>
      </c>
      <c r="E54" s="3"/>
      <c r="F54" s="3">
        <v>2016.63955953083</v>
      </c>
      <c r="G54" s="3">
        <v>1627.6829580880899</v>
      </c>
      <c r="H54" s="6">
        <v>1272.33347676479</v>
      </c>
    </row>
    <row r="55" spans="1:8" ht="15" thickBot="1" x14ac:dyDescent="0.25">
      <c r="A55" s="2" t="s">
        <v>16</v>
      </c>
      <c r="B55" s="3">
        <v>13310.1146061528</v>
      </c>
      <c r="C55" s="3">
        <v>13310.1146061528</v>
      </c>
      <c r="D55" s="3">
        <v>13310.1146061528</v>
      </c>
      <c r="E55" s="3"/>
      <c r="F55" s="3">
        <v>2355.6927672694801</v>
      </c>
      <c r="G55" s="3">
        <v>1879.55546450734</v>
      </c>
      <c r="H55" s="6">
        <v>1450.4067137792399</v>
      </c>
    </row>
    <row r="56" spans="1:8" ht="15" thickBot="1" x14ac:dyDescent="0.25">
      <c r="A56" s="2" t="s">
        <v>17</v>
      </c>
      <c r="B56" s="3">
        <v>13506.935030446301</v>
      </c>
      <c r="C56" s="3">
        <v>13506.935030446301</v>
      </c>
      <c r="D56" s="3">
        <v>13506.935030446301</v>
      </c>
      <c r="E56" s="3"/>
      <c r="F56" s="3">
        <v>2708.5448508415202</v>
      </c>
      <c r="G56" s="3">
        <v>2139.3406127104099</v>
      </c>
      <c r="H56" s="6">
        <v>1635.6379932837101</v>
      </c>
    </row>
    <row r="57" spans="1:8" ht="15" thickBot="1" x14ac:dyDescent="0.25">
      <c r="A57" s="2" t="s">
        <v>18</v>
      </c>
      <c r="B57" s="3">
        <v>13704.588446064499</v>
      </c>
      <c r="C57" s="3">
        <v>13704.588446064499</v>
      </c>
      <c r="D57" s="3">
        <v>13704.588446064499</v>
      </c>
      <c r="E57" s="3"/>
      <c r="F57" s="3">
        <v>3069.88468858951</v>
      </c>
      <c r="G57" s="3">
        <v>2406.5289810047798</v>
      </c>
      <c r="H57" s="6">
        <v>1827.9232212803199</v>
      </c>
    </row>
    <row r="58" spans="1:8" ht="15" thickBot="1" x14ac:dyDescent="0.25">
      <c r="A58" s="2" t="s">
        <v>19</v>
      </c>
      <c r="B58" s="3">
        <v>13902.8897438244</v>
      </c>
      <c r="C58" s="3">
        <v>13902.8897438243</v>
      </c>
      <c r="D58" s="3">
        <v>13902.8897438244</v>
      </c>
      <c r="E58" s="3"/>
      <c r="F58" s="3">
        <v>3427.9860784181701</v>
      </c>
      <c r="G58" s="3">
        <v>2674.6746000654098</v>
      </c>
      <c r="H58" s="6">
        <v>2027.04540127891</v>
      </c>
    </row>
    <row r="59" spans="1:8" ht="15" thickBot="1" x14ac:dyDescent="0.25">
      <c r="A59" s="2" t="s">
        <v>20</v>
      </c>
      <c r="B59" s="3">
        <v>14099.2597357718</v>
      </c>
      <c r="C59" s="3">
        <v>14099.2597357718</v>
      </c>
      <c r="D59" s="3">
        <v>14099.2597357718</v>
      </c>
      <c r="E59" s="3"/>
      <c r="F59" s="3">
        <v>3787.1154749308498</v>
      </c>
      <c r="G59" s="3">
        <v>2942.09789766925</v>
      </c>
      <c r="H59" s="6">
        <v>2228.72156491434</v>
      </c>
    </row>
    <row r="60" spans="1:8" ht="15" thickBot="1" x14ac:dyDescent="0.25">
      <c r="A60" s="2" t="s">
        <v>21</v>
      </c>
      <c r="B60" s="3">
        <v>14294.377155578901</v>
      </c>
      <c r="C60" s="3">
        <v>14294.377155578901</v>
      </c>
      <c r="D60" s="3">
        <v>14294.377155578901</v>
      </c>
      <c r="E60" s="3"/>
      <c r="F60" s="3">
        <v>4150.3026929921398</v>
      </c>
      <c r="G60" s="3">
        <v>3210.63770666045</v>
      </c>
      <c r="H60" s="6">
        <v>2432.9820241369498</v>
      </c>
    </row>
    <row r="61" spans="1:8" ht="15" thickBot="1" x14ac:dyDescent="0.25">
      <c r="A61" s="2" t="s">
        <v>22</v>
      </c>
      <c r="B61" s="3">
        <v>14488.322217225101</v>
      </c>
      <c r="C61" s="3">
        <v>14488.322217225101</v>
      </c>
      <c r="D61" s="3">
        <v>14488.322217225101</v>
      </c>
      <c r="E61" s="3"/>
      <c r="F61" s="3">
        <v>4519.5328213510802</v>
      </c>
      <c r="G61" s="3">
        <v>3481.4648171044</v>
      </c>
      <c r="H61" s="6">
        <v>2640.4628017924401</v>
      </c>
    </row>
    <row r="62" spans="1:8" ht="15" thickBot="1" x14ac:dyDescent="0.25">
      <c r="A62" s="2" t="s">
        <v>23</v>
      </c>
      <c r="B62" s="3">
        <v>14681.0702394861</v>
      </c>
      <c r="C62" s="3">
        <v>14681.070239486</v>
      </c>
      <c r="D62" s="3">
        <v>14681.0702394861</v>
      </c>
      <c r="E62" s="3"/>
      <c r="F62" s="3">
        <v>4896.1829391287602</v>
      </c>
      <c r="G62" s="3">
        <v>3755.21266976573</v>
      </c>
      <c r="H62" s="6">
        <v>2851.3804811221999</v>
      </c>
    </row>
    <row r="63" spans="1:8" ht="15" thickBot="1" x14ac:dyDescent="0.25">
      <c r="A63" s="2" t="s">
        <v>24</v>
      </c>
      <c r="B63" s="3">
        <v>14872.429942872201</v>
      </c>
      <c r="C63" s="3">
        <v>14872.429942872201</v>
      </c>
      <c r="D63" s="3">
        <v>14872.429942872201</v>
      </c>
      <c r="E63" s="3"/>
      <c r="F63" s="3">
        <v>5281.1191270332502</v>
      </c>
      <c r="G63" s="3">
        <v>4031.9741642753202</v>
      </c>
      <c r="H63" s="6">
        <v>3065.5097761288398</v>
      </c>
    </row>
    <row r="64" spans="1:8" ht="15" thickBot="1" x14ac:dyDescent="0.25">
      <c r="A64" s="2" t="s">
        <v>25</v>
      </c>
      <c r="B64" s="3">
        <v>15062.2594103432</v>
      </c>
      <c r="C64" s="3">
        <v>15062.2594103432</v>
      </c>
      <c r="D64" s="3">
        <v>15062.2594103432</v>
      </c>
      <c r="E64" s="3"/>
      <c r="F64" s="3">
        <v>5674.86814171682</v>
      </c>
      <c r="G64" s="3">
        <v>4311.9101436718001</v>
      </c>
      <c r="H64" s="6">
        <v>3283.0208602739199</v>
      </c>
    </row>
    <row r="65" spans="1:8" ht="15" thickBot="1" x14ac:dyDescent="0.25">
      <c r="A65" s="2" t="s">
        <v>26</v>
      </c>
      <c r="B65" s="3">
        <v>15250.7437510821</v>
      </c>
      <c r="C65" s="3">
        <v>15250.7437510821</v>
      </c>
      <c r="D65" s="3">
        <v>15250.7437510821</v>
      </c>
      <c r="E65" s="3"/>
      <c r="F65" s="3">
        <v>6078.1736987588401</v>
      </c>
      <c r="G65" s="3">
        <v>4595.5405345691897</v>
      </c>
      <c r="H65" s="6">
        <v>3504.1889536439498</v>
      </c>
    </row>
    <row r="66" spans="1:8" ht="15" thickBot="1" x14ac:dyDescent="0.25">
      <c r="A66" s="2" t="s">
        <v>27</v>
      </c>
      <c r="B66" s="3">
        <v>15438.1976507008</v>
      </c>
      <c r="C66" s="3">
        <v>15438.1976507008</v>
      </c>
      <c r="D66" s="3">
        <v>15438.1976507008</v>
      </c>
      <c r="E66" s="3"/>
      <c r="F66" s="3">
        <v>6493.5938867765099</v>
      </c>
      <c r="G66" s="3">
        <v>4885.59955419993</v>
      </c>
      <c r="H66" s="6">
        <v>3731.2401066064899</v>
      </c>
    </row>
    <row r="67" spans="1:8" ht="15" thickBot="1" x14ac:dyDescent="0.25">
      <c r="A67" s="2" t="s">
        <v>28</v>
      </c>
      <c r="B67" s="3">
        <v>15624.732174709001</v>
      </c>
      <c r="C67" s="3">
        <v>15624.732174709001</v>
      </c>
      <c r="D67" s="3">
        <v>15624.732174709001</v>
      </c>
      <c r="E67" s="3"/>
      <c r="F67" s="3">
        <v>6923.3207236492699</v>
      </c>
      <c r="G67" s="3">
        <v>5184.1461856814904</v>
      </c>
      <c r="H67" s="6">
        <v>3966.1954599376099</v>
      </c>
    </row>
    <row r="68" spans="1:8" ht="15" thickBot="1" x14ac:dyDescent="0.25">
      <c r="A68" s="2" t="s">
        <v>37</v>
      </c>
      <c r="B68" s="3">
        <v>15810.014126577</v>
      </c>
      <c r="C68" s="3">
        <v>15810.0141265769</v>
      </c>
      <c r="D68" s="3">
        <v>15810.014126577</v>
      </c>
      <c r="E68" s="3"/>
      <c r="F68" s="3">
        <v>7367.8363441700203</v>
      </c>
      <c r="G68" s="3">
        <v>5491.4050089371103</v>
      </c>
      <c r="H68" s="6">
        <v>4209.2006418486999</v>
      </c>
    </row>
    <row r="69" spans="1:8" ht="15" thickBot="1" x14ac:dyDescent="0.25">
      <c r="A69" s="2" t="s">
        <v>40</v>
      </c>
      <c r="B69" s="3">
        <v>15993.9879735496</v>
      </c>
      <c r="C69" s="3">
        <v>15993.9879735496</v>
      </c>
      <c r="D69" s="3">
        <v>15993.9879735496</v>
      </c>
      <c r="E69" s="3"/>
      <c r="F69" s="3">
        <v>7827.5125504545003</v>
      </c>
      <c r="G69" s="3">
        <v>5807.5079836832201</v>
      </c>
      <c r="H69" s="6">
        <v>4460.9530094288102</v>
      </c>
    </row>
    <row r="70" spans="1:8" x14ac:dyDescent="0.2">
      <c r="A70" s="14" t="s">
        <v>68</v>
      </c>
    </row>
    <row r="71" spans="1:8" x14ac:dyDescent="0.2">
      <c r="A71" s="14" t="s">
        <v>67</v>
      </c>
    </row>
  </sheetData>
  <mergeCells count="6">
    <mergeCell ref="B3:H3"/>
    <mergeCell ref="B4:D4"/>
    <mergeCell ref="E4:H4"/>
    <mergeCell ref="B39:H39"/>
    <mergeCell ref="B40:D40"/>
    <mergeCell ref="E40:H40"/>
  </mergeCells>
  <pageMargins left="0.70866141732283472" right="0.70866141732283472" top="0.74803149606299213" bottom="0.74803149606299213" header="0.31496062992125984" footer="0.31496062992125984"/>
  <pageSetup paperSize="8"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activeCell="A2" sqref="A2"/>
    </sheetView>
  </sheetViews>
  <sheetFormatPr defaultRowHeight="14.25" x14ac:dyDescent="0.2"/>
  <cols>
    <col min="1" max="16384" width="9" style="13"/>
  </cols>
  <sheetData>
    <row r="1" spans="1:8" x14ac:dyDescent="0.2">
      <c r="A1" s="4" t="s">
        <v>43</v>
      </c>
      <c r="B1" s="4"/>
      <c r="C1" s="4"/>
      <c r="D1" s="4"/>
      <c r="E1" s="4"/>
    </row>
    <row r="2" spans="1:8" x14ac:dyDescent="0.2">
      <c r="A2" s="4"/>
      <c r="B2" s="4"/>
      <c r="C2" s="4"/>
      <c r="D2" s="4"/>
      <c r="E2" s="4"/>
    </row>
    <row r="3" spans="1:8" ht="15" thickBot="1" x14ac:dyDescent="0.25">
      <c r="A3" s="4"/>
      <c r="B3" s="16" t="s">
        <v>41</v>
      </c>
      <c r="C3" s="17"/>
      <c r="D3" s="17"/>
      <c r="E3" s="17"/>
      <c r="F3" s="17"/>
      <c r="G3" s="17"/>
      <c r="H3" s="18"/>
    </row>
    <row r="4" spans="1:8" ht="15.75" thickTop="1" thickBot="1" x14ac:dyDescent="0.25">
      <c r="A4" s="4"/>
      <c r="B4" s="16" t="s">
        <v>61</v>
      </c>
      <c r="C4" s="17"/>
      <c r="D4" s="18"/>
      <c r="E4" s="16" t="s">
        <v>62</v>
      </c>
      <c r="F4" s="17"/>
      <c r="G4" s="17"/>
      <c r="H4" s="18"/>
    </row>
    <row r="5" spans="1:8" ht="35.25" thickTop="1" thickBot="1" x14ac:dyDescent="0.25">
      <c r="A5" s="1" t="s">
        <v>39</v>
      </c>
      <c r="B5" s="5" t="s">
        <v>58</v>
      </c>
      <c r="C5" s="5" t="s">
        <v>59</v>
      </c>
      <c r="D5" s="5" t="s">
        <v>60</v>
      </c>
      <c r="E5" s="5" t="s">
        <v>1</v>
      </c>
      <c r="F5" s="5" t="s">
        <v>58</v>
      </c>
      <c r="G5" s="5" t="s">
        <v>59</v>
      </c>
      <c r="H5" s="5" t="s">
        <v>60</v>
      </c>
    </row>
    <row r="6" spans="1:8" ht="15.75" thickTop="1" thickBot="1" x14ac:dyDescent="0.25">
      <c r="A6" s="2" t="s">
        <v>2</v>
      </c>
      <c r="B6" s="3">
        <v>5686.8219675497603</v>
      </c>
      <c r="C6" s="3">
        <v>5686.8219675497603</v>
      </c>
      <c r="D6" s="3">
        <v>5686.8219675497603</v>
      </c>
      <c r="E6" s="3">
        <v>0.90122400000000003</v>
      </c>
      <c r="F6" s="3"/>
      <c r="G6" s="3"/>
      <c r="H6" s="3"/>
    </row>
    <row r="7" spans="1:8" ht="15" thickBot="1" x14ac:dyDescent="0.25">
      <c r="A7" s="2" t="s">
        <v>3</v>
      </c>
      <c r="B7" s="3">
        <v>5766.2846867301696</v>
      </c>
      <c r="C7" s="3">
        <v>5766.2846867301696</v>
      </c>
      <c r="D7" s="3">
        <v>5766.2846867301696</v>
      </c>
      <c r="E7" s="3">
        <v>1.3676809999999999</v>
      </c>
      <c r="F7" s="3"/>
      <c r="G7" s="3"/>
      <c r="H7" s="3"/>
    </row>
    <row r="8" spans="1:8" ht="15" thickBot="1" x14ac:dyDescent="0.25">
      <c r="A8" s="2" t="s">
        <v>4</v>
      </c>
      <c r="B8" s="3">
        <v>5858.6691331078</v>
      </c>
      <c r="C8" s="3">
        <v>5858.6691331078</v>
      </c>
      <c r="D8" s="3">
        <v>5858.6691331078</v>
      </c>
      <c r="E8" s="3">
        <v>4.0951009999999997</v>
      </c>
      <c r="F8" s="3"/>
      <c r="G8" s="3"/>
      <c r="H8" s="3"/>
    </row>
    <row r="9" spans="1:8" ht="15" thickBot="1" x14ac:dyDescent="0.25">
      <c r="A9" s="2" t="s">
        <v>5</v>
      </c>
      <c r="B9" s="3">
        <v>5952.4044617743102</v>
      </c>
      <c r="C9" s="3">
        <v>5952.4044617743102</v>
      </c>
      <c r="D9" s="3">
        <v>5952.4044617743102</v>
      </c>
      <c r="E9" s="3">
        <v>13.348117</v>
      </c>
      <c r="F9" s="3"/>
      <c r="G9" s="3"/>
      <c r="H9" s="3"/>
    </row>
    <row r="10" spans="1:8" ht="15" thickBot="1" x14ac:dyDescent="0.25">
      <c r="A10" s="2" t="s">
        <v>6</v>
      </c>
      <c r="B10" s="3">
        <v>6030.7251151908804</v>
      </c>
      <c r="C10" s="3">
        <v>6030.7251151908804</v>
      </c>
      <c r="D10" s="3">
        <v>6030.7251151908804</v>
      </c>
      <c r="E10" s="3">
        <v>72.526702999999998</v>
      </c>
      <c r="F10" s="3"/>
      <c r="G10" s="3"/>
      <c r="H10" s="3"/>
    </row>
    <row r="11" spans="1:8" ht="15" thickBot="1" x14ac:dyDescent="0.25">
      <c r="A11" s="2" t="s">
        <v>7</v>
      </c>
      <c r="B11" s="3">
        <v>6095.3425857223001</v>
      </c>
      <c r="C11" s="3">
        <v>6095.3425857223001</v>
      </c>
      <c r="D11" s="3">
        <v>6095.3425857223001</v>
      </c>
      <c r="E11" s="3">
        <v>366.960127</v>
      </c>
      <c r="F11" s="3"/>
      <c r="G11" s="3"/>
      <c r="H11" s="3"/>
    </row>
    <row r="12" spans="1:8" ht="15" thickBot="1" x14ac:dyDescent="0.25">
      <c r="A12" s="2" t="s">
        <v>8</v>
      </c>
      <c r="B12" s="3">
        <v>6172.3252070976796</v>
      </c>
      <c r="C12" s="3">
        <v>6172.3252070976796</v>
      </c>
      <c r="D12" s="3">
        <v>6172.3252070976796</v>
      </c>
      <c r="E12" s="3">
        <v>473.29639900000001</v>
      </c>
      <c r="F12" s="3"/>
      <c r="G12" s="3"/>
      <c r="H12" s="3"/>
    </row>
    <row r="13" spans="1:8" ht="15" thickBot="1" x14ac:dyDescent="0.25">
      <c r="A13" s="2" t="s">
        <v>0</v>
      </c>
      <c r="B13" s="3">
        <v>6259.2748018410502</v>
      </c>
      <c r="C13" s="3">
        <v>6259.2748018410502</v>
      </c>
      <c r="D13" s="3">
        <v>6259.2748018410502</v>
      </c>
      <c r="E13" s="3">
        <v>596.83494800000005</v>
      </c>
      <c r="F13" s="3"/>
      <c r="G13" s="3"/>
      <c r="H13" s="6"/>
    </row>
    <row r="14" spans="1:8" ht="15" thickBot="1" x14ac:dyDescent="0.25">
      <c r="A14" s="2" t="s">
        <v>9</v>
      </c>
      <c r="B14" s="3">
        <v>6350.7043141868999</v>
      </c>
      <c r="C14" s="3">
        <v>6350.7043141868999</v>
      </c>
      <c r="D14" s="3">
        <v>6350.7043141868999</v>
      </c>
      <c r="E14" s="3">
        <v>713.84580600000004</v>
      </c>
      <c r="F14" s="3"/>
      <c r="G14" s="3"/>
      <c r="H14" s="6"/>
    </row>
    <row r="15" spans="1:8" ht="15" thickBot="1" x14ac:dyDescent="0.25">
      <c r="A15" s="2" t="s">
        <v>10</v>
      </c>
      <c r="B15" s="3">
        <v>6428.0748524145502</v>
      </c>
      <c r="C15" s="3">
        <v>6420.1438401656496</v>
      </c>
      <c r="D15" s="3">
        <v>6429.1783674353101</v>
      </c>
      <c r="E15" s="3"/>
      <c r="F15" s="3">
        <f>G15</f>
        <v>855.29350982600204</v>
      </c>
      <c r="G15" s="3">
        <v>855.29350982600204</v>
      </c>
      <c r="H15" s="6">
        <f>G15</f>
        <v>855.29350982600204</v>
      </c>
    </row>
    <row r="16" spans="1:8" ht="15" thickBot="1" x14ac:dyDescent="0.25">
      <c r="A16" s="2" t="s">
        <v>11</v>
      </c>
      <c r="B16" s="3">
        <v>6509.9606464258404</v>
      </c>
      <c r="C16" s="3">
        <v>6507.5086585376503</v>
      </c>
      <c r="D16" s="3">
        <v>6513.0961068632796</v>
      </c>
      <c r="E16" s="3"/>
      <c r="F16" s="3">
        <v>982.52116821112395</v>
      </c>
      <c r="G16" s="3">
        <v>969.89842453918004</v>
      </c>
      <c r="H16" s="6">
        <v>964.66690842463595</v>
      </c>
    </row>
    <row r="17" spans="1:8" ht="15" thickBot="1" x14ac:dyDescent="0.25">
      <c r="A17" s="2" t="s">
        <v>12</v>
      </c>
      <c r="B17" s="3">
        <v>6592.8407283524903</v>
      </c>
      <c r="C17" s="3">
        <v>6595.0493646749601</v>
      </c>
      <c r="D17" s="3">
        <v>6598.9470054287804</v>
      </c>
      <c r="E17" s="3"/>
      <c r="F17" s="3">
        <v>1110.2208806988499</v>
      </c>
      <c r="G17" s="3">
        <v>1086.0795023962601</v>
      </c>
      <c r="H17" s="6">
        <v>1075.21824328258</v>
      </c>
    </row>
    <row r="18" spans="1:8" ht="15" thickBot="1" x14ac:dyDescent="0.25">
      <c r="A18" s="2" t="s">
        <v>13</v>
      </c>
      <c r="B18" s="3">
        <v>6678.6273756795099</v>
      </c>
      <c r="C18" s="3">
        <v>6682.0230536327599</v>
      </c>
      <c r="D18" s="3">
        <v>6688.6594034264499</v>
      </c>
      <c r="E18" s="3"/>
      <c r="F18" s="3">
        <v>1239.5907806190301</v>
      </c>
      <c r="G18" s="3">
        <v>1202.895352304</v>
      </c>
      <c r="H18" s="6">
        <v>1185.1614031317999</v>
      </c>
    </row>
    <row r="19" spans="1:8" ht="15" thickBot="1" x14ac:dyDescent="0.25">
      <c r="A19" s="2" t="s">
        <v>14</v>
      </c>
      <c r="B19" s="3">
        <v>6761.1524695136004</v>
      </c>
      <c r="C19" s="3">
        <v>6768.3365611152603</v>
      </c>
      <c r="D19" s="3">
        <v>6781.4341760778098</v>
      </c>
      <c r="E19" s="3"/>
      <c r="F19" s="3">
        <v>1371.1547609792001</v>
      </c>
      <c r="G19" s="3">
        <v>1320.2288780593899</v>
      </c>
      <c r="H19" s="6">
        <v>1294.4349143463101</v>
      </c>
    </row>
    <row r="20" spans="1:8" ht="15" thickBot="1" x14ac:dyDescent="0.25">
      <c r="A20" s="2" t="s">
        <v>15</v>
      </c>
      <c r="B20" s="3">
        <v>6840.8802250526996</v>
      </c>
      <c r="C20" s="3">
        <v>6854.1191927398804</v>
      </c>
      <c r="D20" s="3">
        <v>6877.7805144477297</v>
      </c>
      <c r="E20" s="3"/>
      <c r="F20" s="3">
        <v>1505.3623963157499</v>
      </c>
      <c r="G20" s="3">
        <v>1438.71655518685</v>
      </c>
      <c r="H20" s="6">
        <v>1403.6727946435301</v>
      </c>
    </row>
    <row r="21" spans="1:8" ht="15" thickBot="1" x14ac:dyDescent="0.25">
      <c r="A21" s="2" t="s">
        <v>16</v>
      </c>
      <c r="B21" s="3">
        <v>6916.0830871224098</v>
      </c>
      <c r="C21" s="3">
        <v>6939.03684206658</v>
      </c>
      <c r="D21" s="3">
        <v>6975.9748790641997</v>
      </c>
      <c r="E21" s="3"/>
      <c r="F21" s="3">
        <v>1641.54720175887</v>
      </c>
      <c r="G21" s="3">
        <v>1557.83576015412</v>
      </c>
      <c r="H21" s="6">
        <v>1512.8727237099299</v>
      </c>
    </row>
    <row r="22" spans="1:8" ht="15" thickBot="1" x14ac:dyDescent="0.25">
      <c r="A22" s="2" t="s">
        <v>17</v>
      </c>
      <c r="B22" s="3">
        <v>6990.2217880549197</v>
      </c>
      <c r="C22" s="3">
        <v>7023.5183861121404</v>
      </c>
      <c r="D22" s="3">
        <v>7074.3210372315698</v>
      </c>
      <c r="E22" s="3"/>
      <c r="F22" s="3">
        <v>1779.8405531123699</v>
      </c>
      <c r="G22" s="3">
        <v>1679.4836564398299</v>
      </c>
      <c r="H22" s="6">
        <v>1622.99930747248</v>
      </c>
    </row>
    <row r="23" spans="1:8" ht="15" thickBot="1" x14ac:dyDescent="0.25">
      <c r="A23" s="2" t="s">
        <v>18</v>
      </c>
      <c r="B23" s="3">
        <v>7064.3588827064696</v>
      </c>
      <c r="C23" s="3">
        <v>7107.4529914901996</v>
      </c>
      <c r="D23" s="3">
        <v>7173.8638747154801</v>
      </c>
      <c r="E23" s="3"/>
      <c r="F23" s="3">
        <v>1919.1703358260399</v>
      </c>
      <c r="G23" s="3">
        <v>1801.5390469458</v>
      </c>
      <c r="H23" s="6">
        <v>1733.2996808068799</v>
      </c>
    </row>
    <row r="24" spans="1:8" ht="15" thickBot="1" x14ac:dyDescent="0.25">
      <c r="A24" s="2" t="s">
        <v>19</v>
      </c>
      <c r="B24" s="3">
        <v>7137.6510735721004</v>
      </c>
      <c r="C24" s="3">
        <v>7190.7563284502803</v>
      </c>
      <c r="D24" s="3">
        <v>7273.7359997965596</v>
      </c>
      <c r="E24" s="3"/>
      <c r="F24" s="3">
        <v>2059.7168163379501</v>
      </c>
      <c r="G24" s="3">
        <v>1923.94645246303</v>
      </c>
      <c r="H24" s="6">
        <v>1843.6780560244199</v>
      </c>
    </row>
    <row r="25" spans="1:8" ht="15" thickBot="1" x14ac:dyDescent="0.25">
      <c r="A25" s="2" t="s">
        <v>20</v>
      </c>
      <c r="B25" s="3">
        <v>7208.2182087860501</v>
      </c>
      <c r="C25" s="3">
        <v>7273.3143510440796</v>
      </c>
      <c r="D25" s="3">
        <v>7371.9785528418897</v>
      </c>
      <c r="E25" s="3"/>
      <c r="F25" s="3">
        <v>2201.1970110349198</v>
      </c>
      <c r="G25" s="3">
        <v>2046.9260607513399</v>
      </c>
      <c r="H25" s="6">
        <v>1954.6142155821899</v>
      </c>
    </row>
    <row r="26" spans="1:8" ht="15" thickBot="1" x14ac:dyDescent="0.25">
      <c r="A26" s="2" t="s">
        <v>21</v>
      </c>
      <c r="B26" s="3">
        <v>7277.8866298018602</v>
      </c>
      <c r="C26" s="3">
        <v>7355.0411232401502</v>
      </c>
      <c r="D26" s="3">
        <v>7470.5214804270699</v>
      </c>
      <c r="E26" s="3"/>
      <c r="F26" s="3">
        <v>2343.8569020070299</v>
      </c>
      <c r="G26" s="3">
        <v>2170.5958112872299</v>
      </c>
      <c r="H26" s="6">
        <v>2066.3572011574802</v>
      </c>
    </row>
    <row r="27" spans="1:8" ht="15" thickBot="1" x14ac:dyDescent="0.25">
      <c r="A27" s="2" t="s">
        <v>22</v>
      </c>
      <c r="B27" s="3">
        <v>7346.5993136453999</v>
      </c>
      <c r="C27" s="3">
        <v>7435.91817280743</v>
      </c>
      <c r="D27" s="3">
        <v>7569.2627837110404</v>
      </c>
      <c r="E27" s="3"/>
      <c r="F27" s="3">
        <v>2487.3591858320901</v>
      </c>
      <c r="G27" s="3">
        <v>2294.75869964501</v>
      </c>
      <c r="H27" s="6">
        <v>2178.97296331502</v>
      </c>
    </row>
    <row r="28" spans="1:8" ht="15" thickBot="1" x14ac:dyDescent="0.25">
      <c r="A28" s="2" t="s">
        <v>23</v>
      </c>
      <c r="B28" s="3">
        <v>7414.2165138729797</v>
      </c>
      <c r="C28" s="3">
        <v>7516.1037184206498</v>
      </c>
      <c r="D28" s="3">
        <v>7667.9960555902098</v>
      </c>
      <c r="E28" s="3"/>
      <c r="F28" s="3">
        <v>2631.9053735069701</v>
      </c>
      <c r="G28" s="3">
        <v>2419.8738900985099</v>
      </c>
      <c r="H28" s="6">
        <v>2292.9068733517302</v>
      </c>
    </row>
    <row r="29" spans="1:8" ht="15" thickBot="1" x14ac:dyDescent="0.25">
      <c r="A29" s="2" t="s">
        <v>24</v>
      </c>
      <c r="B29" s="3">
        <v>7480.6265939577797</v>
      </c>
      <c r="C29" s="3">
        <v>7595.5126271888303</v>
      </c>
      <c r="D29" s="3">
        <v>7766.5654868112597</v>
      </c>
      <c r="E29" s="3"/>
      <c r="F29" s="3">
        <v>2777.2010625350699</v>
      </c>
      <c r="G29" s="3">
        <v>2545.79422980761</v>
      </c>
      <c r="H29" s="6">
        <v>2407.9540236110402</v>
      </c>
    </row>
    <row r="30" spans="1:8" ht="15" thickBot="1" x14ac:dyDescent="0.25">
      <c r="A30" s="2" t="s">
        <v>25</v>
      </c>
      <c r="B30" s="3">
        <v>7545.7500429921702</v>
      </c>
      <c r="C30" s="3">
        <v>7674.1079546498704</v>
      </c>
      <c r="D30" s="3">
        <v>7864.83855919487</v>
      </c>
      <c r="E30" s="3"/>
      <c r="F30" s="3">
        <v>2922.7912556435599</v>
      </c>
      <c r="G30" s="3">
        <v>2672.0363952478101</v>
      </c>
      <c r="H30" s="6">
        <v>2522.4773576112002</v>
      </c>
    </row>
    <row r="31" spans="1:8" ht="15" thickBot="1" x14ac:dyDescent="0.25">
      <c r="A31" s="2" t="s">
        <v>26</v>
      </c>
      <c r="B31" s="3">
        <v>7609.6125614715402</v>
      </c>
      <c r="C31" s="3">
        <v>7751.8704254322101</v>
      </c>
      <c r="D31" s="3">
        <v>7962.7855565432201</v>
      </c>
      <c r="E31" s="3"/>
      <c r="F31" s="3">
        <v>3069.0186100569999</v>
      </c>
      <c r="G31" s="3">
        <v>2796.7098886247099</v>
      </c>
      <c r="H31" s="6">
        <v>2637.1805638502601</v>
      </c>
    </row>
    <row r="32" spans="1:8" ht="15" thickBot="1" x14ac:dyDescent="0.25">
      <c r="A32" s="2" t="s">
        <v>27</v>
      </c>
      <c r="B32" s="3">
        <v>7672.4012811279499</v>
      </c>
      <c r="C32" s="3">
        <v>7828.67635590179</v>
      </c>
      <c r="D32" s="3">
        <v>8060.5590755477097</v>
      </c>
      <c r="E32" s="3"/>
      <c r="F32" s="3">
        <v>3215.9742662845501</v>
      </c>
      <c r="G32" s="3">
        <v>2920.7772347694499</v>
      </c>
      <c r="H32" s="6">
        <v>2751.2875048497299</v>
      </c>
    </row>
    <row r="33" spans="1:8" ht="15" thickBot="1" x14ac:dyDescent="0.25">
      <c r="A33" s="2" t="s">
        <v>28</v>
      </c>
      <c r="B33" s="3">
        <v>7734.2190039429497</v>
      </c>
      <c r="C33" s="3">
        <v>7904.5361868848704</v>
      </c>
      <c r="D33" s="3">
        <v>8158.2185486038998</v>
      </c>
      <c r="E33" s="3"/>
      <c r="F33" s="3">
        <v>3364.5176052350498</v>
      </c>
      <c r="G33" s="3">
        <v>3046.1996778234802</v>
      </c>
      <c r="H33" s="6">
        <v>2866.6190689423602</v>
      </c>
    </row>
    <row r="34" spans="1:8" ht="15" thickBot="1" x14ac:dyDescent="0.25">
      <c r="A34" s="2" t="s">
        <v>37</v>
      </c>
      <c r="B34" s="3">
        <v>7794.8898421512204</v>
      </c>
      <c r="C34" s="3">
        <v>7979.4708000339597</v>
      </c>
      <c r="D34" s="3">
        <v>8255.5415057985992</v>
      </c>
      <c r="E34" s="3"/>
      <c r="F34" s="3">
        <v>3514.5595580131999</v>
      </c>
      <c r="G34" s="3">
        <v>3172.5605149814801</v>
      </c>
      <c r="H34" s="6">
        <v>2982.73405501549</v>
      </c>
    </row>
    <row r="35" spans="1:8" ht="15" thickBot="1" x14ac:dyDescent="0.25">
      <c r="A35" s="2" t="s">
        <v>40</v>
      </c>
      <c r="B35" s="3">
        <v>7854.4459213720002</v>
      </c>
      <c r="C35" s="3">
        <v>8053.5203523730897</v>
      </c>
      <c r="D35" s="3">
        <v>8352.5319628342004</v>
      </c>
      <c r="E35" s="3"/>
      <c r="F35" s="3">
        <v>3666.0108843634898</v>
      </c>
      <c r="G35" s="3">
        <v>3300.28960003775</v>
      </c>
      <c r="H35" s="6">
        <v>3100.0930835067502</v>
      </c>
    </row>
    <row r="36" spans="1:8" x14ac:dyDescent="0.2">
      <c r="A36" s="14" t="s">
        <v>63</v>
      </c>
    </row>
    <row r="37" spans="1:8" x14ac:dyDescent="0.2">
      <c r="A37" s="14" t="s">
        <v>64</v>
      </c>
    </row>
    <row r="38" spans="1:8" x14ac:dyDescent="0.2">
      <c r="A38" s="14"/>
    </row>
    <row r="39" spans="1:8" ht="15" customHeight="1" thickBot="1" x14ac:dyDescent="0.25">
      <c r="A39" s="4"/>
      <c r="B39" s="16" t="s">
        <v>42</v>
      </c>
      <c r="C39" s="17"/>
      <c r="D39" s="17"/>
      <c r="E39" s="17"/>
      <c r="F39" s="17"/>
      <c r="G39" s="17"/>
      <c r="H39" s="18"/>
    </row>
    <row r="40" spans="1:8" ht="15.75" customHeight="1" thickTop="1" thickBot="1" x14ac:dyDescent="0.25">
      <c r="A40" s="4"/>
      <c r="B40" s="16" t="s">
        <v>65</v>
      </c>
      <c r="C40" s="17"/>
      <c r="D40" s="18"/>
      <c r="E40" s="16" t="s">
        <v>66</v>
      </c>
      <c r="F40" s="17"/>
      <c r="G40" s="17"/>
      <c r="H40" s="18"/>
    </row>
    <row r="41" spans="1:8" ht="35.25" thickTop="1" thickBot="1" x14ac:dyDescent="0.25">
      <c r="A41" s="1" t="s">
        <v>39</v>
      </c>
      <c r="B41" s="5" t="s">
        <v>58</v>
      </c>
      <c r="C41" s="5" t="s">
        <v>59</v>
      </c>
      <c r="D41" s="5" t="s">
        <v>60</v>
      </c>
      <c r="E41" s="5" t="s">
        <v>1</v>
      </c>
      <c r="F41" s="5" t="s">
        <v>58</v>
      </c>
      <c r="G41" s="5" t="s">
        <v>59</v>
      </c>
      <c r="H41" s="5" t="s">
        <v>60</v>
      </c>
    </row>
    <row r="42" spans="1:8" ht="15.75" thickTop="1" thickBot="1" x14ac:dyDescent="0.25">
      <c r="A42" s="2" t="s">
        <v>4</v>
      </c>
      <c r="B42" s="3">
        <v>4331.1697038754901</v>
      </c>
      <c r="C42" s="3">
        <v>4331.1697038754901</v>
      </c>
      <c r="D42" s="3">
        <v>4331.1697038754901</v>
      </c>
      <c r="E42" s="3">
        <v>0.55884</v>
      </c>
      <c r="F42" s="3"/>
      <c r="G42" s="3"/>
      <c r="H42" s="3"/>
    </row>
    <row r="43" spans="1:8" ht="15" thickBot="1" x14ac:dyDescent="0.25">
      <c r="A43" s="2" t="s">
        <v>5</v>
      </c>
      <c r="B43" s="3">
        <v>4403.1833464840802</v>
      </c>
      <c r="C43" s="3">
        <v>4403.1833464840802</v>
      </c>
      <c r="D43" s="3">
        <v>4403.1833464840802</v>
      </c>
      <c r="E43" s="3">
        <v>0.95484999999999998</v>
      </c>
      <c r="F43" s="3"/>
      <c r="G43" s="3"/>
      <c r="H43" s="3"/>
    </row>
    <row r="44" spans="1:8" ht="15" thickBot="1" x14ac:dyDescent="0.25">
      <c r="A44" s="2" t="s">
        <v>6</v>
      </c>
      <c r="B44" s="3">
        <v>4463.3561716677896</v>
      </c>
      <c r="C44" s="3">
        <v>4463.3561716677796</v>
      </c>
      <c r="D44" s="3">
        <v>4463.3561716677896</v>
      </c>
      <c r="E44" s="3">
        <v>3.4828960000000002</v>
      </c>
      <c r="F44" s="3"/>
      <c r="G44" s="3"/>
      <c r="H44" s="3"/>
    </row>
    <row r="45" spans="1:8" ht="15" thickBot="1" x14ac:dyDescent="0.25">
      <c r="A45" s="2" t="s">
        <v>7</v>
      </c>
      <c r="B45" s="3">
        <v>4512.99628432189</v>
      </c>
      <c r="C45" s="3">
        <v>4512.99628432189</v>
      </c>
      <c r="D45" s="3">
        <v>4512.99628432189</v>
      </c>
      <c r="E45" s="3">
        <v>24.423029</v>
      </c>
      <c r="F45" s="3"/>
      <c r="G45" s="3"/>
      <c r="H45" s="3"/>
    </row>
    <row r="46" spans="1:8" ht="15" thickBot="1" x14ac:dyDescent="0.25">
      <c r="A46" s="2" t="s">
        <v>8</v>
      </c>
      <c r="B46" s="3">
        <v>4572.1448386913498</v>
      </c>
      <c r="C46" s="3">
        <v>4572.1448386913498</v>
      </c>
      <c r="D46" s="3">
        <v>4572.1448386913498</v>
      </c>
      <c r="E46" s="3">
        <v>36.814962999999999</v>
      </c>
      <c r="F46" s="3"/>
      <c r="G46" s="3"/>
      <c r="H46" s="3"/>
    </row>
    <row r="47" spans="1:8" ht="15" thickBot="1" x14ac:dyDescent="0.25">
      <c r="A47" s="2" t="s">
        <v>0</v>
      </c>
      <c r="B47" s="3">
        <v>4638.9445726370795</v>
      </c>
      <c r="C47" s="3">
        <v>4638.9445726370795</v>
      </c>
      <c r="D47" s="3">
        <v>4638.9445726370795</v>
      </c>
      <c r="E47" s="3">
        <v>63.566386999999999</v>
      </c>
      <c r="F47" s="3"/>
      <c r="G47" s="3"/>
      <c r="H47" s="6"/>
    </row>
    <row r="48" spans="1:8" ht="15" thickBot="1" x14ac:dyDescent="0.25">
      <c r="A48" s="2" t="s">
        <v>9</v>
      </c>
      <c r="B48" s="3">
        <v>4709.1873373921298</v>
      </c>
      <c r="C48" s="3">
        <v>4709.1873373921298</v>
      </c>
      <c r="D48" s="3">
        <v>4709.1873373921298</v>
      </c>
      <c r="E48" s="3">
        <v>120.20655600000001</v>
      </c>
      <c r="F48" s="3"/>
      <c r="G48" s="3"/>
      <c r="H48" s="6"/>
    </row>
    <row r="49" spans="1:8" ht="15" thickBot="1" x14ac:dyDescent="0.25">
      <c r="A49" s="2" t="s">
        <v>10</v>
      </c>
      <c r="B49" s="3">
        <v>4769.0269660458998</v>
      </c>
      <c r="C49" s="3">
        <v>4769.0269660458998</v>
      </c>
      <c r="D49" s="3">
        <v>4769.0269660458998</v>
      </c>
      <c r="E49" s="3"/>
      <c r="F49" s="3">
        <f>G49</f>
        <v>192.73947535336899</v>
      </c>
      <c r="G49" s="3">
        <v>192.73947535336899</v>
      </c>
      <c r="H49" s="6">
        <f>G49</f>
        <v>192.73947535336899</v>
      </c>
    </row>
    <row r="50" spans="1:8" ht="15" thickBot="1" x14ac:dyDescent="0.25">
      <c r="A50" s="2" t="s">
        <v>11</v>
      </c>
      <c r="B50" s="3">
        <v>4832.6921844877998</v>
      </c>
      <c r="C50" s="3">
        <v>4832.6921844877998</v>
      </c>
      <c r="D50" s="3">
        <v>4832.6921844877998</v>
      </c>
      <c r="E50" s="3"/>
      <c r="F50" s="3">
        <v>303.45239271327102</v>
      </c>
      <c r="G50" s="3">
        <v>265.45361420908102</v>
      </c>
      <c r="H50" s="6">
        <v>245.77496608409299</v>
      </c>
    </row>
    <row r="51" spans="1:8" ht="15" thickBot="1" x14ac:dyDescent="0.25">
      <c r="A51" s="2" t="s">
        <v>12</v>
      </c>
      <c r="B51" s="3">
        <v>4897.4803986417</v>
      </c>
      <c r="C51" s="3">
        <v>4897.4803986417</v>
      </c>
      <c r="D51" s="3">
        <v>4897.4803986417</v>
      </c>
      <c r="E51" s="3"/>
      <c r="F51" s="3">
        <v>405.80727785424801</v>
      </c>
      <c r="G51" s="3">
        <v>342.28831217434998</v>
      </c>
      <c r="H51" s="6">
        <v>305.97769708080801</v>
      </c>
    </row>
    <row r="52" spans="1:8" ht="15" thickBot="1" x14ac:dyDescent="0.25">
      <c r="A52" s="2" t="s">
        <v>13</v>
      </c>
      <c r="B52" s="3">
        <v>4964.8601413617598</v>
      </c>
      <c r="C52" s="3">
        <v>4964.8601413617598</v>
      </c>
      <c r="D52" s="3">
        <v>4964.8601413617598</v>
      </c>
      <c r="E52" s="3"/>
      <c r="F52" s="3">
        <v>511.95953599846098</v>
      </c>
      <c r="G52" s="3">
        <v>421.61441450629599</v>
      </c>
      <c r="H52" s="6">
        <v>367.04956662005497</v>
      </c>
    </row>
    <row r="53" spans="1:8" ht="15" thickBot="1" x14ac:dyDescent="0.25">
      <c r="A53" s="2" t="s">
        <v>14</v>
      </c>
      <c r="B53" s="3">
        <v>5031.5117879608497</v>
      </c>
      <c r="C53" s="3">
        <v>5031.5117879608497</v>
      </c>
      <c r="D53" s="3">
        <v>5031.5117879608497</v>
      </c>
      <c r="E53" s="3"/>
      <c r="F53" s="3">
        <v>622.07706056603797</v>
      </c>
      <c r="G53" s="3">
        <v>503.164525731168</v>
      </c>
      <c r="H53" s="6">
        <v>429.56870951224698</v>
      </c>
    </row>
    <row r="54" spans="1:8" ht="15" thickBot="1" x14ac:dyDescent="0.25">
      <c r="A54" s="2" t="s">
        <v>15</v>
      </c>
      <c r="B54" s="3">
        <v>5097.76853496891</v>
      </c>
      <c r="C54" s="3">
        <v>5097.76853496891</v>
      </c>
      <c r="D54" s="3">
        <v>5097.76853496891</v>
      </c>
      <c r="E54" s="3"/>
      <c r="F54" s="3">
        <v>736.23395451414103</v>
      </c>
      <c r="G54" s="3">
        <v>586.926007422765</v>
      </c>
      <c r="H54" s="6">
        <v>494.05719297096999</v>
      </c>
    </row>
    <row r="55" spans="1:8" ht="15" thickBot="1" x14ac:dyDescent="0.25">
      <c r="A55" s="2" t="s">
        <v>16</v>
      </c>
      <c r="B55" s="3">
        <v>5162.2605744295397</v>
      </c>
      <c r="C55" s="3">
        <v>5162.2605744295297</v>
      </c>
      <c r="D55" s="3">
        <v>5162.2605744295397</v>
      </c>
      <c r="E55" s="3"/>
      <c r="F55" s="3">
        <v>854.49729773349304</v>
      </c>
      <c r="G55" s="3">
        <v>672.996557191742</v>
      </c>
      <c r="H55" s="6">
        <v>560.692882462375</v>
      </c>
    </row>
    <row r="56" spans="1:8" ht="15" thickBot="1" x14ac:dyDescent="0.25">
      <c r="A56" s="2" t="s">
        <v>17</v>
      </c>
      <c r="B56" s="3">
        <v>5226.3515439930197</v>
      </c>
      <c r="C56" s="3">
        <v>5226.3515439930197</v>
      </c>
      <c r="D56" s="3">
        <v>5226.3515439930197</v>
      </c>
      <c r="E56" s="3"/>
      <c r="F56" s="3">
        <v>976.76625259860305</v>
      </c>
      <c r="G56" s="3">
        <v>761.23696119929605</v>
      </c>
      <c r="H56" s="6">
        <v>629.44442384964395</v>
      </c>
    </row>
    <row r="57" spans="1:8" ht="15" thickBot="1" x14ac:dyDescent="0.25">
      <c r="A57" s="2" t="s">
        <v>18</v>
      </c>
      <c r="B57" s="3">
        <v>5290.8497537597596</v>
      </c>
      <c r="C57" s="3">
        <v>5290.8497537597596</v>
      </c>
      <c r="D57" s="3">
        <v>5290.8497537597596</v>
      </c>
      <c r="E57" s="3"/>
      <c r="F57" s="3">
        <v>1102.9802225984799</v>
      </c>
      <c r="G57" s="3">
        <v>851.49801901366402</v>
      </c>
      <c r="H57" s="6">
        <v>700.24868741829096</v>
      </c>
    </row>
    <row r="58" spans="1:8" ht="15" thickBot="1" x14ac:dyDescent="0.25">
      <c r="A58" s="2" t="s">
        <v>19</v>
      </c>
      <c r="B58" s="3">
        <v>5355.0949809759904</v>
      </c>
      <c r="C58" s="3">
        <v>5355.0949809759904</v>
      </c>
      <c r="D58" s="3">
        <v>5355.0949809759904</v>
      </c>
      <c r="E58" s="3"/>
      <c r="F58" s="3">
        <v>1233.3265342781599</v>
      </c>
      <c r="G58" s="3">
        <v>943.93761133662997</v>
      </c>
      <c r="H58" s="6">
        <v>773.26706595270298</v>
      </c>
    </row>
    <row r="59" spans="1:8" ht="15" thickBot="1" x14ac:dyDescent="0.25">
      <c r="A59" s="2" t="s">
        <v>20</v>
      </c>
      <c r="B59" s="3">
        <v>5417.6125224814496</v>
      </c>
      <c r="C59" s="3">
        <v>5417.6125224814496</v>
      </c>
      <c r="D59" s="3">
        <v>5417.6125224814496</v>
      </c>
      <c r="E59" s="3"/>
      <c r="F59" s="3">
        <v>1367.9635879492</v>
      </c>
      <c r="G59" s="3">
        <v>1038.6589142416501</v>
      </c>
      <c r="H59" s="6">
        <v>848.61154098577003</v>
      </c>
    </row>
    <row r="60" spans="1:8" ht="15" thickBot="1" x14ac:dyDescent="0.25">
      <c r="A60" s="2" t="s">
        <v>21</v>
      </c>
      <c r="B60" s="3">
        <v>5479.8462299058601</v>
      </c>
      <c r="C60" s="3">
        <v>5479.8462299058501</v>
      </c>
      <c r="D60" s="3">
        <v>5479.8462299058601</v>
      </c>
      <c r="E60" s="3"/>
      <c r="F60" s="3">
        <v>1506.9842691245101</v>
      </c>
      <c r="G60" s="3">
        <v>1135.67869361422</v>
      </c>
      <c r="H60" s="6">
        <v>926.29464159078896</v>
      </c>
    </row>
    <row r="61" spans="1:8" ht="15" thickBot="1" x14ac:dyDescent="0.25">
      <c r="A61" s="2" t="s">
        <v>22</v>
      </c>
      <c r="B61" s="3">
        <v>5541.7282298820001</v>
      </c>
      <c r="C61" s="3">
        <v>5541.7282298820001</v>
      </c>
      <c r="D61" s="3">
        <v>5541.7282298820001</v>
      </c>
      <c r="E61" s="3"/>
      <c r="F61" s="3">
        <v>1650.48447812161</v>
      </c>
      <c r="G61" s="3">
        <v>1235.01148900466</v>
      </c>
      <c r="H61" s="6">
        <v>1006.30379702268</v>
      </c>
    </row>
    <row r="62" spans="1:8" ht="15" thickBot="1" x14ac:dyDescent="0.25">
      <c r="A62" s="2" t="s">
        <v>23</v>
      </c>
      <c r="B62" s="3">
        <v>5603.1289459815698</v>
      </c>
      <c r="C62" s="3">
        <v>5603.1289459815698</v>
      </c>
      <c r="D62" s="3">
        <v>5603.1289459815698</v>
      </c>
      <c r="E62" s="3"/>
      <c r="F62" s="3">
        <v>1798.5377769577001</v>
      </c>
      <c r="G62" s="3">
        <v>1336.60419673248</v>
      </c>
      <c r="H62" s="6">
        <v>1088.54617874373</v>
      </c>
    </row>
    <row r="63" spans="1:8" ht="15" thickBot="1" x14ac:dyDescent="0.25">
      <c r="A63" s="2" t="s">
        <v>24</v>
      </c>
      <c r="B63" s="3">
        <v>5663.9434830007003</v>
      </c>
      <c r="C63" s="3">
        <v>5663.9434830006903</v>
      </c>
      <c r="D63" s="3">
        <v>5663.9434830007003</v>
      </c>
      <c r="E63" s="3"/>
      <c r="F63" s="3">
        <v>1951.13327356629</v>
      </c>
      <c r="G63" s="3">
        <v>1440.2699923433699</v>
      </c>
      <c r="H63" s="6">
        <v>1172.8030300186699</v>
      </c>
    </row>
    <row r="64" spans="1:8" ht="15" thickBot="1" x14ac:dyDescent="0.25">
      <c r="A64" s="2" t="s">
        <v>25</v>
      </c>
      <c r="B64" s="3">
        <v>5724.0916269599602</v>
      </c>
      <c r="C64" s="3">
        <v>5724.0916269599602</v>
      </c>
      <c r="D64" s="3">
        <v>5724.0916269599602</v>
      </c>
      <c r="E64" s="3"/>
      <c r="F64" s="3">
        <v>2108.4706818209502</v>
      </c>
      <c r="G64" s="3">
        <v>1545.9355557544</v>
      </c>
      <c r="H64" s="6">
        <v>1259.06737178246</v>
      </c>
    </row>
    <row r="65" spans="1:8" ht="15" thickBot="1" x14ac:dyDescent="0.25">
      <c r="A65" s="2" t="s">
        <v>26</v>
      </c>
      <c r="B65" s="3">
        <v>5783.5672075532402</v>
      </c>
      <c r="C65" s="3">
        <v>5783.5672075532402</v>
      </c>
      <c r="D65" s="3">
        <v>5783.5672075532402</v>
      </c>
      <c r="E65" s="3"/>
      <c r="F65" s="3">
        <v>2270.8841845857901</v>
      </c>
      <c r="G65" s="3">
        <v>1653.8762192015499</v>
      </c>
      <c r="H65" s="6">
        <v>1347.5153609640599</v>
      </c>
    </row>
    <row r="66" spans="1:8" ht="15" thickBot="1" x14ac:dyDescent="0.25">
      <c r="A66" s="2" t="s">
        <v>27</v>
      </c>
      <c r="B66" s="3">
        <v>5842.5183121271803</v>
      </c>
      <c r="C66" s="3">
        <v>5842.5183121271803</v>
      </c>
      <c r="D66" s="3">
        <v>5842.5183121271803</v>
      </c>
      <c r="E66" s="3"/>
      <c r="F66" s="3">
        <v>2439.2537764912199</v>
      </c>
      <c r="G66" s="3">
        <v>1765.11777851019</v>
      </c>
      <c r="H66" s="6">
        <v>1439.00273667787</v>
      </c>
    </row>
    <row r="67" spans="1:8" ht="15" thickBot="1" x14ac:dyDescent="0.25">
      <c r="A67" s="2" t="s">
        <v>28</v>
      </c>
      <c r="B67" s="3">
        <v>5901.0004734367703</v>
      </c>
      <c r="C67" s="3">
        <v>5901.0004734367703</v>
      </c>
      <c r="D67" s="3">
        <v>5901.0004734367703</v>
      </c>
      <c r="E67" s="3"/>
      <c r="F67" s="3">
        <v>2614.3726838237399</v>
      </c>
      <c r="G67" s="3">
        <v>1880.4360045124999</v>
      </c>
      <c r="H67" s="6">
        <v>1534.3109694274899</v>
      </c>
    </row>
    <row r="68" spans="1:8" ht="15" thickBot="1" x14ac:dyDescent="0.25">
      <c r="A68" s="2" t="s">
        <v>37</v>
      </c>
      <c r="B68" s="3">
        <v>5958.8656041353697</v>
      </c>
      <c r="C68" s="3">
        <v>5958.8656041353697</v>
      </c>
      <c r="D68" s="3">
        <v>5958.8656041353697</v>
      </c>
      <c r="E68" s="3"/>
      <c r="F68" s="3">
        <v>2796.3208399053501</v>
      </c>
      <c r="G68" s="3">
        <v>1999.86768048309</v>
      </c>
      <c r="H68" s="6">
        <v>1633.4753636031801</v>
      </c>
    </row>
    <row r="69" spans="1:8" ht="15" thickBot="1" x14ac:dyDescent="0.25">
      <c r="A69" s="2" t="s">
        <v>40</v>
      </c>
      <c r="B69" s="3">
        <v>6016.1322151413096</v>
      </c>
      <c r="C69" s="3">
        <v>6016.1322151413096</v>
      </c>
      <c r="D69" s="3">
        <v>6016.1322151413096</v>
      </c>
      <c r="E69" s="3"/>
      <c r="F69" s="3">
        <v>2985.1595271123601</v>
      </c>
      <c r="G69" s="3">
        <v>2123.42371551517</v>
      </c>
      <c r="H69" s="6">
        <v>1736.7587835981201</v>
      </c>
    </row>
    <row r="70" spans="1:8" x14ac:dyDescent="0.2">
      <c r="A70" s="14" t="s">
        <v>68</v>
      </c>
    </row>
    <row r="71" spans="1:8" x14ac:dyDescent="0.2">
      <c r="A71" s="14" t="s">
        <v>67</v>
      </c>
    </row>
  </sheetData>
  <mergeCells count="6">
    <mergeCell ref="B3:H3"/>
    <mergeCell ref="B4:D4"/>
    <mergeCell ref="E4:H4"/>
    <mergeCell ref="B39:H39"/>
    <mergeCell ref="B40:D40"/>
    <mergeCell ref="E40:H40"/>
  </mergeCells>
  <pageMargins left="0.70866141732283472" right="0.70866141732283472" top="0.74803149606299213" bottom="0.74803149606299213" header="0.31496062992125984" footer="0.31496062992125984"/>
  <pageSetup paperSize="8"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zoomScaleNormal="100" workbookViewId="0">
      <selection activeCell="A2" sqref="A2"/>
    </sheetView>
  </sheetViews>
  <sheetFormatPr defaultRowHeight="14.25" x14ac:dyDescent="0.2"/>
  <cols>
    <col min="1" max="16384" width="9" style="13"/>
  </cols>
  <sheetData>
    <row r="1" spans="1:8" x14ac:dyDescent="0.2">
      <c r="A1" s="4" t="s">
        <v>44</v>
      </c>
      <c r="B1" s="4"/>
      <c r="C1" s="4"/>
      <c r="D1" s="4"/>
      <c r="E1" s="4"/>
    </row>
    <row r="2" spans="1:8" x14ac:dyDescent="0.2">
      <c r="A2" s="4"/>
      <c r="B2" s="4"/>
      <c r="C2" s="4"/>
      <c r="D2" s="4"/>
      <c r="E2" s="4"/>
    </row>
    <row r="3" spans="1:8" ht="15" thickBot="1" x14ac:dyDescent="0.25">
      <c r="A3" s="4"/>
      <c r="B3" s="16" t="s">
        <v>41</v>
      </c>
      <c r="C3" s="17"/>
      <c r="D3" s="17"/>
      <c r="E3" s="17"/>
      <c r="F3" s="17"/>
      <c r="G3" s="17"/>
      <c r="H3" s="18"/>
    </row>
    <row r="4" spans="1:8" ht="15.75" thickTop="1" thickBot="1" x14ac:dyDescent="0.25">
      <c r="A4" s="4"/>
      <c r="B4" s="16" t="s">
        <v>61</v>
      </c>
      <c r="C4" s="17"/>
      <c r="D4" s="18"/>
      <c r="E4" s="16" t="s">
        <v>62</v>
      </c>
      <c r="F4" s="17"/>
      <c r="G4" s="17"/>
      <c r="H4" s="18"/>
    </row>
    <row r="5" spans="1:8" ht="35.25" thickTop="1" thickBot="1" x14ac:dyDescent="0.25">
      <c r="A5" s="1" t="s">
        <v>39</v>
      </c>
      <c r="B5" s="5" t="s">
        <v>58</v>
      </c>
      <c r="C5" s="5" t="s">
        <v>59</v>
      </c>
      <c r="D5" s="5" t="s">
        <v>60</v>
      </c>
      <c r="E5" s="5" t="s">
        <v>1</v>
      </c>
      <c r="F5" s="5" t="s">
        <v>58</v>
      </c>
      <c r="G5" s="5" t="s">
        <v>59</v>
      </c>
      <c r="H5" s="5" t="s">
        <v>60</v>
      </c>
    </row>
    <row r="6" spans="1:8" ht="15.75" thickTop="1" thickBot="1" x14ac:dyDescent="0.25">
      <c r="A6" s="2" t="s">
        <v>2</v>
      </c>
      <c r="B6" s="3">
        <v>4290.6422367920404</v>
      </c>
      <c r="C6" s="3">
        <v>4290.6422367920404</v>
      </c>
      <c r="D6" s="3">
        <v>4290.6422367920404</v>
      </c>
      <c r="E6" s="3">
        <v>1.3088219999999999</v>
      </c>
      <c r="F6" s="3"/>
      <c r="G6" s="3"/>
      <c r="H6" s="3"/>
    </row>
    <row r="7" spans="1:8" ht="15" thickBot="1" x14ac:dyDescent="0.25">
      <c r="A7" s="2" t="s">
        <v>3</v>
      </c>
      <c r="B7" s="3">
        <v>4400.9282444297796</v>
      </c>
      <c r="C7" s="3">
        <v>4400.9282444297796</v>
      </c>
      <c r="D7" s="3">
        <v>4400.9282444297796</v>
      </c>
      <c r="E7" s="3">
        <v>1.4903900000000001</v>
      </c>
      <c r="F7" s="3"/>
      <c r="G7" s="3"/>
      <c r="H7" s="3"/>
    </row>
    <row r="8" spans="1:8" ht="15" thickBot="1" x14ac:dyDescent="0.25">
      <c r="A8" s="2" t="s">
        <v>4</v>
      </c>
      <c r="B8" s="3">
        <v>4517.0600763032498</v>
      </c>
      <c r="C8" s="3">
        <v>4517.0600763032498</v>
      </c>
      <c r="D8" s="3">
        <v>4517.0600763032498</v>
      </c>
      <c r="E8" s="3">
        <v>3.2213039999999999</v>
      </c>
      <c r="F8" s="3"/>
      <c r="G8" s="3"/>
      <c r="H8" s="3"/>
    </row>
    <row r="9" spans="1:8" ht="15" thickBot="1" x14ac:dyDescent="0.25">
      <c r="A9" s="2" t="s">
        <v>5</v>
      </c>
      <c r="B9" s="3">
        <v>4634.0258025329904</v>
      </c>
      <c r="C9" s="3">
        <v>4634.0258025329904</v>
      </c>
      <c r="D9" s="3">
        <v>4634.0258025329904</v>
      </c>
      <c r="E9" s="3">
        <v>13.95443</v>
      </c>
      <c r="F9" s="3"/>
      <c r="G9" s="3"/>
      <c r="H9" s="3"/>
    </row>
    <row r="10" spans="1:8" ht="15" thickBot="1" x14ac:dyDescent="0.25">
      <c r="A10" s="2" t="s">
        <v>6</v>
      </c>
      <c r="B10" s="3">
        <v>4715.35244685833</v>
      </c>
      <c r="C10" s="3">
        <v>4715.35244685833</v>
      </c>
      <c r="D10" s="3">
        <v>4715.35244685833</v>
      </c>
      <c r="E10" s="3">
        <v>64.802924000000004</v>
      </c>
      <c r="F10" s="3"/>
      <c r="G10" s="3"/>
      <c r="H10" s="3"/>
    </row>
    <row r="11" spans="1:8" ht="15" thickBot="1" x14ac:dyDescent="0.25">
      <c r="A11" s="2" t="s">
        <v>7</v>
      </c>
      <c r="B11" s="3">
        <v>4792.46251882246</v>
      </c>
      <c r="C11" s="3">
        <v>4792.46251882246</v>
      </c>
      <c r="D11" s="3">
        <v>4792.46251882246</v>
      </c>
      <c r="E11" s="3">
        <v>272.098004</v>
      </c>
      <c r="F11" s="3"/>
      <c r="G11" s="3"/>
      <c r="H11" s="3"/>
    </row>
    <row r="12" spans="1:8" ht="15" thickBot="1" x14ac:dyDescent="0.25">
      <c r="A12" s="2" t="s">
        <v>8</v>
      </c>
      <c r="B12" s="3">
        <v>4890.3321713402302</v>
      </c>
      <c r="C12" s="3">
        <v>4890.3321713402302</v>
      </c>
      <c r="D12" s="3">
        <v>4890.3321713402302</v>
      </c>
      <c r="E12" s="3">
        <v>556.00566600000002</v>
      </c>
      <c r="F12" s="3"/>
      <c r="G12" s="3"/>
      <c r="H12" s="3"/>
    </row>
    <row r="13" spans="1:8" ht="15" thickBot="1" x14ac:dyDescent="0.25">
      <c r="A13" s="2" t="s">
        <v>0</v>
      </c>
      <c r="B13" s="3">
        <v>4979.93781303585</v>
      </c>
      <c r="C13" s="3">
        <v>4979.93781303585</v>
      </c>
      <c r="D13" s="3">
        <v>4979.93781303585</v>
      </c>
      <c r="E13" s="3">
        <v>948.21052399999996</v>
      </c>
      <c r="F13" s="3"/>
      <c r="G13" s="3"/>
      <c r="H13" s="6"/>
    </row>
    <row r="14" spans="1:8" ht="15" thickBot="1" x14ac:dyDescent="0.25">
      <c r="A14" s="2" t="s">
        <v>9</v>
      </c>
      <c r="B14" s="3">
        <v>5055.4432538830897</v>
      </c>
      <c r="C14" s="3">
        <v>5055.4432538830897</v>
      </c>
      <c r="D14" s="3">
        <v>5055.4432538830897</v>
      </c>
      <c r="E14" s="3">
        <v>1163.0891409999999</v>
      </c>
      <c r="F14" s="3"/>
      <c r="G14" s="3"/>
      <c r="H14" s="6"/>
    </row>
    <row r="15" spans="1:8" ht="15" thickBot="1" x14ac:dyDescent="0.25">
      <c r="A15" s="2" t="s">
        <v>10</v>
      </c>
      <c r="B15" s="3">
        <v>5158.2434807333602</v>
      </c>
      <c r="C15" s="3">
        <v>5202.6967938695798</v>
      </c>
      <c r="D15" s="3">
        <v>5161.8177724607103</v>
      </c>
      <c r="E15" s="3"/>
      <c r="F15" s="3">
        <f>G15</f>
        <v>1415.4276618440799</v>
      </c>
      <c r="G15" s="3">
        <v>1415.4276618440799</v>
      </c>
      <c r="H15" s="6">
        <f>G15</f>
        <v>1415.4276618440799</v>
      </c>
    </row>
    <row r="16" spans="1:8" ht="15" thickBot="1" x14ac:dyDescent="0.25">
      <c r="A16" s="2" t="s">
        <v>11</v>
      </c>
      <c r="B16" s="3">
        <v>5261.6014212673399</v>
      </c>
      <c r="C16" s="3">
        <v>5309.22760073477</v>
      </c>
      <c r="D16" s="3">
        <v>5269.89861658891</v>
      </c>
      <c r="E16" s="3"/>
      <c r="F16" s="3">
        <v>1698.7836049370201</v>
      </c>
      <c r="G16" s="3">
        <v>1684.2807744126101</v>
      </c>
      <c r="H16" s="6">
        <v>1659.5576207499701</v>
      </c>
    </row>
    <row r="17" spans="1:8" ht="15" thickBot="1" x14ac:dyDescent="0.25">
      <c r="A17" s="2" t="s">
        <v>12</v>
      </c>
      <c r="B17" s="3">
        <v>5362.7831009203201</v>
      </c>
      <c r="C17" s="3">
        <v>5416.3760674761697</v>
      </c>
      <c r="D17" s="3">
        <v>5377.0160397663503</v>
      </c>
      <c r="E17" s="3"/>
      <c r="F17" s="3">
        <v>1984.1605333385801</v>
      </c>
      <c r="G17" s="3">
        <v>1958.35078436443</v>
      </c>
      <c r="H17" s="6">
        <v>1909.0843920554</v>
      </c>
    </row>
    <row r="18" spans="1:8" ht="15" thickBot="1" x14ac:dyDescent="0.25">
      <c r="A18" s="2" t="s">
        <v>13</v>
      </c>
      <c r="B18" s="3">
        <v>5464.6338229002104</v>
      </c>
      <c r="C18" s="3">
        <v>5523.4592356864696</v>
      </c>
      <c r="D18" s="3">
        <v>5486.0934893447402</v>
      </c>
      <c r="E18" s="3"/>
      <c r="F18" s="3">
        <v>2272.4156437906099</v>
      </c>
      <c r="G18" s="3">
        <v>2232.9378967839498</v>
      </c>
      <c r="H18" s="6">
        <v>2156.0631127085899</v>
      </c>
    </row>
    <row r="19" spans="1:8" ht="15" thickBot="1" x14ac:dyDescent="0.25">
      <c r="A19" s="2" t="s">
        <v>14</v>
      </c>
      <c r="B19" s="3">
        <v>5562.4253312741903</v>
      </c>
      <c r="C19" s="3">
        <v>5630.4021726250403</v>
      </c>
      <c r="D19" s="3">
        <v>5596.8901100863905</v>
      </c>
      <c r="E19" s="3"/>
      <c r="F19" s="3">
        <v>2564.7231008450599</v>
      </c>
      <c r="G19" s="3">
        <v>2508.4693715547301</v>
      </c>
      <c r="H19" s="6">
        <v>2391.7019356372198</v>
      </c>
    </row>
    <row r="20" spans="1:8" ht="15" thickBot="1" x14ac:dyDescent="0.25">
      <c r="A20" s="2" t="s">
        <v>15</v>
      </c>
      <c r="B20" s="3">
        <v>5656.3995517476897</v>
      </c>
      <c r="C20" s="3">
        <v>5737.3151364673604</v>
      </c>
      <c r="D20" s="3">
        <v>5709.8276662741901</v>
      </c>
      <c r="E20" s="3"/>
      <c r="F20" s="3">
        <v>2861.7663681303102</v>
      </c>
      <c r="G20" s="3">
        <v>2786.1915069961801</v>
      </c>
      <c r="H20" s="6">
        <v>2600.3192113810501</v>
      </c>
    </row>
    <row r="21" spans="1:8" ht="15" thickBot="1" x14ac:dyDescent="0.25">
      <c r="A21" s="2" t="s">
        <v>16</v>
      </c>
      <c r="B21" s="3">
        <v>5747.8271295079803</v>
      </c>
      <c r="C21" s="3">
        <v>5843.8780573642398</v>
      </c>
      <c r="D21" s="3">
        <v>5826.3437960602396</v>
      </c>
      <c r="E21" s="3"/>
      <c r="F21" s="3">
        <v>3162.17565224288</v>
      </c>
      <c r="G21" s="3">
        <v>3058.4740492026499</v>
      </c>
      <c r="H21" s="6">
        <v>2788.4061535542801</v>
      </c>
    </row>
    <row r="22" spans="1:8" ht="15" thickBot="1" x14ac:dyDescent="0.25">
      <c r="A22" s="2" t="s">
        <v>17</v>
      </c>
      <c r="B22" s="3">
        <v>5838.8864663715303</v>
      </c>
      <c r="C22" s="3">
        <v>5950.4966425827197</v>
      </c>
      <c r="D22" s="3">
        <v>5944.4581341568401</v>
      </c>
      <c r="E22" s="3"/>
      <c r="F22" s="3">
        <v>3466.3213153115698</v>
      </c>
      <c r="G22" s="3">
        <v>3302.46732510218</v>
      </c>
      <c r="H22" s="6">
        <v>2962.7413895425102</v>
      </c>
    </row>
    <row r="23" spans="1:8" ht="15" thickBot="1" x14ac:dyDescent="0.25">
      <c r="A23" s="2" t="s">
        <v>18</v>
      </c>
      <c r="B23" s="3">
        <v>5929.1739960067498</v>
      </c>
      <c r="C23" s="3">
        <v>6057.0841842372301</v>
      </c>
      <c r="D23" s="3">
        <v>6063.8420469730199</v>
      </c>
      <c r="E23" s="3"/>
      <c r="F23" s="3">
        <v>3756.8135622551799</v>
      </c>
      <c r="G23" s="3">
        <v>3520.07571487105</v>
      </c>
      <c r="H23" s="6">
        <v>3124.87669562475</v>
      </c>
    </row>
    <row r="24" spans="1:8" ht="15" thickBot="1" x14ac:dyDescent="0.25">
      <c r="A24" s="2" t="s">
        <v>19</v>
      </c>
      <c r="B24" s="3">
        <v>6019.8586691672299</v>
      </c>
      <c r="C24" s="3">
        <v>6163.5507630390402</v>
      </c>
      <c r="D24" s="3">
        <v>6185.7854481150698</v>
      </c>
      <c r="E24" s="3"/>
      <c r="F24" s="3">
        <v>4008.3026664068302</v>
      </c>
      <c r="G24" s="3">
        <v>3717.6424497179901</v>
      </c>
      <c r="H24" s="6">
        <v>3277.20251768658</v>
      </c>
    </row>
    <row r="25" spans="1:8" ht="15" thickBot="1" x14ac:dyDescent="0.25">
      <c r="A25" s="2" t="s">
        <v>20</v>
      </c>
      <c r="B25" s="3">
        <v>6111.6084577121701</v>
      </c>
      <c r="C25" s="3">
        <v>6269.8310804570201</v>
      </c>
      <c r="D25" s="3">
        <v>6311.0676380854002</v>
      </c>
      <c r="E25" s="3"/>
      <c r="F25" s="3">
        <v>4230.1559950749497</v>
      </c>
      <c r="G25" s="3">
        <v>3899.6627243308099</v>
      </c>
      <c r="H25" s="6">
        <v>3422.19358182823</v>
      </c>
    </row>
    <row r="26" spans="1:8" ht="15" thickBot="1" x14ac:dyDescent="0.25">
      <c r="A26" s="2" t="s">
        <v>21</v>
      </c>
      <c r="B26" s="3">
        <v>6201.6968803508898</v>
      </c>
      <c r="C26" s="3">
        <v>6375.83414673473</v>
      </c>
      <c r="D26" s="3">
        <v>6436.7726628063401</v>
      </c>
      <c r="E26" s="3"/>
      <c r="F26" s="3">
        <v>4429.6710626772601</v>
      </c>
      <c r="G26" s="3">
        <v>4069.32364435312</v>
      </c>
      <c r="H26" s="6">
        <v>3561.4326658320902</v>
      </c>
    </row>
    <row r="27" spans="1:8" ht="15" thickBot="1" x14ac:dyDescent="0.25">
      <c r="A27" s="2" t="s">
        <v>22</v>
      </c>
      <c r="B27" s="3">
        <v>6290.3519467084097</v>
      </c>
      <c r="C27" s="3">
        <v>6481.4454218257997</v>
      </c>
      <c r="D27" s="3">
        <v>6563.1456593864896</v>
      </c>
      <c r="E27" s="3"/>
      <c r="F27" s="3">
        <v>4611.1973539840001</v>
      </c>
      <c r="G27" s="3">
        <v>4228.6252157338804</v>
      </c>
      <c r="H27" s="6">
        <v>3695.9172654344102</v>
      </c>
    </row>
    <row r="28" spans="1:8" ht="15" thickBot="1" x14ac:dyDescent="0.25">
      <c r="A28" s="2" t="s">
        <v>23</v>
      </c>
      <c r="B28" s="3">
        <v>6377.7513544267604</v>
      </c>
      <c r="C28" s="3">
        <v>6586.7184291163703</v>
      </c>
      <c r="D28" s="3">
        <v>6690.3718187419299</v>
      </c>
      <c r="E28" s="3"/>
      <c r="F28" s="3">
        <v>4778.3362145667897</v>
      </c>
      <c r="G28" s="3">
        <v>4379.6777475231602</v>
      </c>
      <c r="H28" s="6">
        <v>3826.9034397894202</v>
      </c>
    </row>
    <row r="29" spans="1:8" ht="15" thickBot="1" x14ac:dyDescent="0.25">
      <c r="A29" s="2" t="s">
        <v>24</v>
      </c>
      <c r="B29" s="3">
        <v>6463.9743181174599</v>
      </c>
      <c r="C29" s="3">
        <v>6691.6092794298002</v>
      </c>
      <c r="D29" s="3">
        <v>6818.5517648386203</v>
      </c>
      <c r="E29" s="3"/>
      <c r="F29" s="3">
        <v>4933.3721317072104</v>
      </c>
      <c r="G29" s="3">
        <v>4523.6791705411497</v>
      </c>
      <c r="H29" s="6">
        <v>3954.86219766159</v>
      </c>
    </row>
    <row r="30" spans="1:8" ht="15" thickBot="1" x14ac:dyDescent="0.25">
      <c r="A30" s="2" t="s">
        <v>25</v>
      </c>
      <c r="B30" s="3">
        <v>6549.1107570692202</v>
      </c>
      <c r="C30" s="3">
        <v>6796.09335200847</v>
      </c>
      <c r="D30" s="3">
        <v>6947.7914739811704</v>
      </c>
      <c r="E30" s="3"/>
      <c r="F30" s="3">
        <v>5077.8938311745196</v>
      </c>
      <c r="G30" s="3">
        <v>4661.1943639451501</v>
      </c>
      <c r="H30" s="6">
        <v>4078.2263900833</v>
      </c>
    </row>
    <row r="31" spans="1:8" ht="15" thickBot="1" x14ac:dyDescent="0.25">
      <c r="A31" s="2" t="s">
        <v>26</v>
      </c>
      <c r="B31" s="3">
        <v>6633.3683420203497</v>
      </c>
      <c r="C31" s="3">
        <v>6900.1652945137503</v>
      </c>
      <c r="D31" s="3">
        <v>7078.3168148591303</v>
      </c>
      <c r="E31" s="3"/>
      <c r="F31" s="3">
        <v>5213.8242943717396</v>
      </c>
      <c r="G31" s="3">
        <v>4791.8579755915998</v>
      </c>
      <c r="H31" s="6">
        <v>4198.5444537010699</v>
      </c>
    </row>
    <row r="32" spans="1:8" ht="15" thickBot="1" x14ac:dyDescent="0.25">
      <c r="A32" s="2" t="s">
        <v>27</v>
      </c>
      <c r="B32" s="3">
        <v>6716.7952440183599</v>
      </c>
      <c r="C32" s="3">
        <v>7003.7341171891803</v>
      </c>
      <c r="D32" s="3">
        <v>7210.1920155358903</v>
      </c>
      <c r="E32" s="3"/>
      <c r="F32" s="3">
        <v>5342.4957396658401</v>
      </c>
      <c r="G32" s="3">
        <v>4917.2023345601701</v>
      </c>
      <c r="H32" s="6">
        <v>4315.3054747923698</v>
      </c>
    </row>
    <row r="33" spans="1:8" ht="15" thickBot="1" x14ac:dyDescent="0.25">
      <c r="A33" s="2" t="s">
        <v>28</v>
      </c>
      <c r="B33" s="3">
        <v>6799.4353522399197</v>
      </c>
      <c r="C33" s="3">
        <v>7106.8137361151703</v>
      </c>
      <c r="D33" s="3">
        <v>7343.4716698653301</v>
      </c>
      <c r="E33" s="3"/>
      <c r="F33" s="3">
        <v>5465.4644530289197</v>
      </c>
      <c r="G33" s="3">
        <v>5039.2997897703199</v>
      </c>
      <c r="H33" s="6">
        <v>4430.98372518612</v>
      </c>
    </row>
    <row r="34" spans="1:8" ht="15" thickBot="1" x14ac:dyDescent="0.25">
      <c r="A34" s="2" t="s">
        <v>37</v>
      </c>
      <c r="B34" s="3">
        <v>6881.2319318956797</v>
      </c>
      <c r="C34" s="3">
        <v>7209.4309129847798</v>
      </c>
      <c r="D34" s="3">
        <v>7478.10118399357</v>
      </c>
      <c r="E34" s="3"/>
      <c r="F34" s="3">
        <v>5583.3772241626402</v>
      </c>
      <c r="G34" s="3">
        <v>5158.2108824654797</v>
      </c>
      <c r="H34" s="6">
        <v>4545.2118804633701</v>
      </c>
    </row>
    <row r="35" spans="1:8" ht="15" thickBot="1" x14ac:dyDescent="0.25">
      <c r="A35" s="2" t="s">
        <v>40</v>
      </c>
      <c r="B35" s="3">
        <v>6962.1046979064304</v>
      </c>
      <c r="C35" s="3">
        <v>7311.6338188455702</v>
      </c>
      <c r="D35" s="3">
        <v>7613.9992023736504</v>
      </c>
      <c r="E35" s="3"/>
      <c r="F35" s="3">
        <v>5696.7732097877797</v>
      </c>
      <c r="G35" s="3">
        <v>5274.5260003562798</v>
      </c>
      <c r="H35" s="6">
        <v>4658.6962385302504</v>
      </c>
    </row>
    <row r="36" spans="1:8" x14ac:dyDescent="0.2">
      <c r="A36" s="14" t="s">
        <v>63</v>
      </c>
    </row>
    <row r="37" spans="1:8" x14ac:dyDescent="0.2">
      <c r="A37" s="14" t="s">
        <v>64</v>
      </c>
    </row>
    <row r="38" spans="1:8" x14ac:dyDescent="0.2">
      <c r="A38" s="14"/>
    </row>
    <row r="39" spans="1:8" x14ac:dyDescent="0.2">
      <c r="A39" s="14"/>
    </row>
    <row r="40" spans="1:8" ht="15" customHeight="1" thickBot="1" x14ac:dyDescent="0.25">
      <c r="A40" s="4"/>
      <c r="B40" s="16" t="s">
        <v>42</v>
      </c>
      <c r="C40" s="17"/>
      <c r="D40" s="17"/>
      <c r="E40" s="17"/>
      <c r="F40" s="17"/>
      <c r="G40" s="17"/>
      <c r="H40" s="18"/>
    </row>
    <row r="41" spans="1:8" ht="15.75" customHeight="1" thickTop="1" thickBot="1" x14ac:dyDescent="0.25">
      <c r="A41" s="4"/>
      <c r="B41" s="16" t="s">
        <v>65</v>
      </c>
      <c r="C41" s="17"/>
      <c r="D41" s="18"/>
      <c r="E41" s="16" t="s">
        <v>66</v>
      </c>
      <c r="F41" s="17"/>
      <c r="G41" s="17"/>
      <c r="H41" s="18"/>
    </row>
    <row r="42" spans="1:8" ht="35.25" thickTop="1" thickBot="1" x14ac:dyDescent="0.25">
      <c r="A42" s="1" t="s">
        <v>39</v>
      </c>
      <c r="B42" s="5" t="s">
        <v>58</v>
      </c>
      <c r="C42" s="5" t="s">
        <v>59</v>
      </c>
      <c r="D42" s="5" t="s">
        <v>60</v>
      </c>
      <c r="E42" s="5" t="s">
        <v>1</v>
      </c>
      <c r="F42" s="5" t="s">
        <v>58</v>
      </c>
      <c r="G42" s="5" t="s">
        <v>59</v>
      </c>
      <c r="H42" s="5" t="s">
        <v>60</v>
      </c>
    </row>
    <row r="43" spans="1:8" ht="15.75" thickTop="1" thickBot="1" x14ac:dyDescent="0.25">
      <c r="A43" s="2" t="s">
        <v>4</v>
      </c>
      <c r="B43" s="3">
        <v>2435.4542171200901</v>
      </c>
      <c r="C43" s="3">
        <v>2435.4542171200901</v>
      </c>
      <c r="D43" s="3">
        <v>2435.4542171200901</v>
      </c>
      <c r="E43" s="3">
        <v>0.21343500000000001</v>
      </c>
      <c r="F43" s="3"/>
      <c r="G43" s="3"/>
      <c r="H43" s="3"/>
    </row>
    <row r="44" spans="1:8" ht="15" thickBot="1" x14ac:dyDescent="0.25">
      <c r="A44" s="2" t="s">
        <v>5</v>
      </c>
      <c r="B44" s="3">
        <v>2502.8709816768101</v>
      </c>
      <c r="C44" s="3">
        <v>2502.8709816768101</v>
      </c>
      <c r="D44" s="3">
        <v>2502.8709816768101</v>
      </c>
      <c r="E44" s="3">
        <v>0.323575</v>
      </c>
      <c r="F44" s="3"/>
      <c r="G44" s="3"/>
      <c r="H44" s="3"/>
    </row>
    <row r="45" spans="1:8" ht="15" thickBot="1" x14ac:dyDescent="0.25">
      <c r="A45" s="2" t="s">
        <v>6</v>
      </c>
      <c r="B45" s="3">
        <v>2549.7467971936799</v>
      </c>
      <c r="C45" s="3">
        <v>2549.7467971936799</v>
      </c>
      <c r="D45" s="3">
        <v>2549.7467971936799</v>
      </c>
      <c r="E45" s="3">
        <v>1.2818849999999999</v>
      </c>
      <c r="F45" s="3"/>
      <c r="G45" s="3"/>
      <c r="H45" s="3"/>
    </row>
    <row r="46" spans="1:8" ht="15" thickBot="1" x14ac:dyDescent="0.25">
      <c r="A46" s="2" t="s">
        <v>7</v>
      </c>
      <c r="B46" s="3">
        <v>2594.1976824093699</v>
      </c>
      <c r="C46" s="3">
        <v>2594.1976824093699</v>
      </c>
      <c r="D46" s="3">
        <v>2594.1976824093699</v>
      </c>
      <c r="E46" s="3">
        <v>10.737259</v>
      </c>
      <c r="F46" s="3"/>
      <c r="G46" s="3"/>
      <c r="H46" s="3"/>
    </row>
    <row r="47" spans="1:8" ht="15" thickBot="1" x14ac:dyDescent="0.25">
      <c r="A47" s="2" t="s">
        <v>8</v>
      </c>
      <c r="B47" s="3">
        <v>2650.6127911721401</v>
      </c>
      <c r="C47" s="3">
        <v>2650.6127911721401</v>
      </c>
      <c r="D47" s="3">
        <v>2650.6127911721401</v>
      </c>
      <c r="E47" s="3">
        <v>24.385871999999999</v>
      </c>
      <c r="F47" s="3"/>
      <c r="G47" s="3"/>
      <c r="H47" s="3"/>
    </row>
    <row r="48" spans="1:8" ht="15" thickBot="1" x14ac:dyDescent="0.25">
      <c r="A48" s="2" t="s">
        <v>0</v>
      </c>
      <c r="B48" s="3">
        <v>2702.2582533119698</v>
      </c>
      <c r="C48" s="3">
        <v>2702.2582533119698</v>
      </c>
      <c r="D48" s="3">
        <v>2702.2582533119698</v>
      </c>
      <c r="E48" s="3">
        <v>40.365105</v>
      </c>
      <c r="F48" s="3"/>
      <c r="G48" s="3"/>
      <c r="H48" s="6"/>
    </row>
    <row r="49" spans="1:8" ht="15" thickBot="1" x14ac:dyDescent="0.25">
      <c r="A49" s="2" t="s">
        <v>9</v>
      </c>
      <c r="B49" s="3">
        <v>2745.7835926111702</v>
      </c>
      <c r="C49" s="3">
        <v>2745.7835926111702</v>
      </c>
      <c r="D49" s="3">
        <v>2745.7835926111702</v>
      </c>
      <c r="E49" s="3">
        <v>64.430474000000004</v>
      </c>
      <c r="F49" s="3"/>
      <c r="G49" s="3"/>
      <c r="H49" s="6"/>
    </row>
    <row r="50" spans="1:8" ht="15" thickBot="1" x14ac:dyDescent="0.25">
      <c r="A50" s="2" t="s">
        <v>10</v>
      </c>
      <c r="B50" s="3">
        <v>2805.9070553459901</v>
      </c>
      <c r="C50" s="3">
        <v>2805.9070553459901</v>
      </c>
      <c r="D50" s="3">
        <v>2805.9070553459901</v>
      </c>
      <c r="E50" s="3"/>
      <c r="F50" s="3">
        <f>G50</f>
        <v>101.74456855783799</v>
      </c>
      <c r="G50" s="3">
        <v>101.74456855783799</v>
      </c>
      <c r="H50" s="6">
        <f>G50</f>
        <v>101.74456855783799</v>
      </c>
    </row>
    <row r="51" spans="1:8" ht="15" thickBot="1" x14ac:dyDescent="0.25">
      <c r="A51" s="2" t="s">
        <v>11</v>
      </c>
      <c r="B51" s="3">
        <v>2866.65988930402</v>
      </c>
      <c r="C51" s="3">
        <v>2866.65988930402</v>
      </c>
      <c r="D51" s="3">
        <v>2866.65988930402</v>
      </c>
      <c r="E51" s="3"/>
      <c r="F51" s="3">
        <v>165.63425599227099</v>
      </c>
      <c r="G51" s="3">
        <v>144.89840131635501</v>
      </c>
      <c r="H51" s="6">
        <v>118.943275525245</v>
      </c>
    </row>
    <row r="52" spans="1:8" ht="15" thickBot="1" x14ac:dyDescent="0.25">
      <c r="A52" s="2" t="s">
        <v>12</v>
      </c>
      <c r="B52" s="3">
        <v>2926.4810070394601</v>
      </c>
      <c r="C52" s="3">
        <v>2926.4810070394601</v>
      </c>
      <c r="D52" s="3">
        <v>2926.4810070394601</v>
      </c>
      <c r="E52" s="3"/>
      <c r="F52" s="3">
        <v>226.63588504000799</v>
      </c>
      <c r="G52" s="3">
        <v>191.614233519979</v>
      </c>
      <c r="H52" s="6">
        <v>145.839536711108</v>
      </c>
    </row>
    <row r="53" spans="1:8" ht="15" thickBot="1" x14ac:dyDescent="0.25">
      <c r="A53" s="2" t="s">
        <v>13</v>
      </c>
      <c r="B53" s="3">
        <v>2987.02405058975</v>
      </c>
      <c r="C53" s="3">
        <v>2987.02405058975</v>
      </c>
      <c r="D53" s="3">
        <v>2987.02405058975</v>
      </c>
      <c r="E53" s="3"/>
      <c r="F53" s="3">
        <v>291.07722085101602</v>
      </c>
      <c r="G53" s="3">
        <v>240.72283215383999</v>
      </c>
      <c r="H53" s="6">
        <v>173.669938565725</v>
      </c>
    </row>
    <row r="54" spans="1:8" ht="15" thickBot="1" x14ac:dyDescent="0.25">
      <c r="A54" s="2" t="s">
        <v>14</v>
      </c>
      <c r="B54" s="3">
        <v>3046.4626093463798</v>
      </c>
      <c r="C54" s="3">
        <v>3046.4626093463798</v>
      </c>
      <c r="D54" s="3">
        <v>3046.4626093463798</v>
      </c>
      <c r="E54" s="3"/>
      <c r="F54" s="3">
        <v>359.09548913797499</v>
      </c>
      <c r="G54" s="3">
        <v>292.053116190683</v>
      </c>
      <c r="H54" s="6">
        <v>202.889599470278</v>
      </c>
    </row>
    <row r="55" spans="1:8" ht="15" thickBot="1" x14ac:dyDescent="0.25">
      <c r="A55" s="2" t="s">
        <v>15</v>
      </c>
      <c r="B55" s="3">
        <v>3104.9386003498598</v>
      </c>
      <c r="C55" s="3">
        <v>3104.9386003498598</v>
      </c>
      <c r="D55" s="3">
        <v>3104.9386003498598</v>
      </c>
      <c r="E55" s="3"/>
      <c r="F55" s="3">
        <v>430.72834685932003</v>
      </c>
      <c r="G55" s="3">
        <v>345.60273299164999</v>
      </c>
      <c r="H55" s="6">
        <v>233.88261904717899</v>
      </c>
    </row>
    <row r="56" spans="1:8" ht="15" thickBot="1" x14ac:dyDescent="0.25">
      <c r="A56" s="2" t="s">
        <v>16</v>
      </c>
      <c r="B56" s="3">
        <v>3163.2048009455998</v>
      </c>
      <c r="C56" s="3">
        <v>3163.2048009455998</v>
      </c>
      <c r="D56" s="3">
        <v>3163.2048009455998</v>
      </c>
      <c r="E56" s="3"/>
      <c r="F56" s="3">
        <v>506.02497481874701</v>
      </c>
      <c r="G56" s="3">
        <v>401.45109004835899</v>
      </c>
      <c r="H56" s="6">
        <v>266.770450684629</v>
      </c>
    </row>
    <row r="57" spans="1:8" ht="15" thickBot="1" x14ac:dyDescent="0.25">
      <c r="A57" s="2" t="s">
        <v>17</v>
      </c>
      <c r="B57" s="3">
        <v>3221.7239840918501</v>
      </c>
      <c r="C57" s="3">
        <v>3221.7239840918501</v>
      </c>
      <c r="D57" s="3">
        <v>3221.7239840918501</v>
      </c>
      <c r="E57" s="3"/>
      <c r="F57" s="3">
        <v>584.94458111887195</v>
      </c>
      <c r="G57" s="3">
        <v>459.49408086145502</v>
      </c>
      <c r="H57" s="6">
        <v>301.53412335601399</v>
      </c>
    </row>
    <row r="58" spans="1:8" ht="15" thickBot="1" x14ac:dyDescent="0.25">
      <c r="A58" s="2" t="s">
        <v>18</v>
      </c>
      <c r="B58" s="3">
        <v>3280.2863593808702</v>
      </c>
      <c r="C58" s="3">
        <v>3280.2863593808602</v>
      </c>
      <c r="D58" s="3">
        <v>3280.2863593808702</v>
      </c>
      <c r="E58" s="3"/>
      <c r="F58" s="3">
        <v>667.47560647277896</v>
      </c>
      <c r="G58" s="3">
        <v>519.62440930426499</v>
      </c>
      <c r="H58" s="6">
        <v>338.13685886834099</v>
      </c>
    </row>
    <row r="59" spans="1:8" ht="15" thickBot="1" x14ac:dyDescent="0.25">
      <c r="A59" s="2" t="s">
        <v>19</v>
      </c>
      <c r="B59" s="3">
        <v>3339.5891714030699</v>
      </c>
      <c r="C59" s="3">
        <v>3339.5891714030699</v>
      </c>
      <c r="D59" s="3">
        <v>3339.5891714030699</v>
      </c>
      <c r="E59" s="3"/>
      <c r="F59" s="3">
        <v>753.76536578355001</v>
      </c>
      <c r="G59" s="3">
        <v>581.97151404267299</v>
      </c>
      <c r="H59" s="6">
        <v>376.700468101892</v>
      </c>
    </row>
    <row r="60" spans="1:8" ht="15" thickBot="1" x14ac:dyDescent="0.25">
      <c r="A60" s="2" t="s">
        <v>20</v>
      </c>
      <c r="B60" s="3">
        <v>3400.0334900556099</v>
      </c>
      <c r="C60" s="3">
        <v>3400.0334900556099</v>
      </c>
      <c r="D60" s="3">
        <v>3400.0334900556099</v>
      </c>
      <c r="E60" s="3"/>
      <c r="F60" s="3">
        <v>843.94109155163301</v>
      </c>
      <c r="G60" s="3">
        <v>646.62013018763696</v>
      </c>
      <c r="H60" s="6">
        <v>417.30501937969598</v>
      </c>
    </row>
    <row r="61" spans="1:8" ht="15" thickBot="1" x14ac:dyDescent="0.25">
      <c r="A61" s="2" t="s">
        <v>21</v>
      </c>
      <c r="B61" s="3">
        <v>3460.00886544379</v>
      </c>
      <c r="C61" s="3">
        <v>3460.00886544379</v>
      </c>
      <c r="D61" s="3">
        <v>3460.00886544379</v>
      </c>
      <c r="E61" s="3"/>
      <c r="F61" s="3">
        <v>938.08466604068701</v>
      </c>
      <c r="G61" s="3">
        <v>713.58993800417397</v>
      </c>
      <c r="H61" s="6">
        <v>459.95764527992299</v>
      </c>
    </row>
    <row r="62" spans="1:8" ht="15" thickBot="1" x14ac:dyDescent="0.25">
      <c r="A62" s="2" t="s">
        <v>22</v>
      </c>
      <c r="B62" s="3">
        <v>3519.63870368982</v>
      </c>
      <c r="C62" s="3">
        <v>3519.63870368982</v>
      </c>
      <c r="D62" s="3">
        <v>3519.63870368982</v>
      </c>
      <c r="E62" s="3"/>
      <c r="F62" s="3">
        <v>1036.2714533419401</v>
      </c>
      <c r="G62" s="3">
        <v>782.89623679342697</v>
      </c>
      <c r="H62" s="6">
        <v>504.64210621453901</v>
      </c>
    </row>
    <row r="63" spans="1:8" ht="15" thickBot="1" x14ac:dyDescent="0.25">
      <c r="A63" s="2" t="s">
        <v>23</v>
      </c>
      <c r="B63" s="3">
        <v>3579.03407030368</v>
      </c>
      <c r="C63" s="3">
        <v>3579.03407030367</v>
      </c>
      <c r="D63" s="3">
        <v>3579.03407030368</v>
      </c>
      <c r="E63" s="3"/>
      <c r="F63" s="3">
        <v>1138.55977606958</v>
      </c>
      <c r="G63" s="3">
        <v>854.49996455426003</v>
      </c>
      <c r="H63" s="6">
        <v>551.276915859832</v>
      </c>
    </row>
    <row r="64" spans="1:8" ht="15" thickBot="1" x14ac:dyDescent="0.25">
      <c r="A64" s="2" t="s">
        <v>24</v>
      </c>
      <c r="B64" s="3">
        <v>3638.2319871220102</v>
      </c>
      <c r="C64" s="3">
        <v>3638.2319871220102</v>
      </c>
      <c r="D64" s="3">
        <v>3638.2319871220102</v>
      </c>
      <c r="E64" s="3"/>
      <c r="F64" s="3">
        <v>1244.96268247783</v>
      </c>
      <c r="G64" s="3">
        <v>928.26251130644198</v>
      </c>
      <c r="H64" s="6">
        <v>599.68704537186397</v>
      </c>
    </row>
    <row r="65" spans="1:8" ht="15" thickBot="1" x14ac:dyDescent="0.25">
      <c r="A65" s="2" t="s">
        <v>25</v>
      </c>
      <c r="B65" s="3">
        <v>3697.2879868998202</v>
      </c>
      <c r="C65" s="3">
        <v>3697.2879868998202</v>
      </c>
      <c r="D65" s="3">
        <v>3697.2879868998202</v>
      </c>
      <c r="E65" s="3"/>
      <c r="F65" s="3">
        <v>1355.6830617749599</v>
      </c>
      <c r="G65" s="3">
        <v>1004.13257400537</v>
      </c>
      <c r="H65" s="6">
        <v>649.87421105125395</v>
      </c>
    </row>
    <row r="66" spans="1:8" ht="15" thickBot="1" x14ac:dyDescent="0.25">
      <c r="A66" s="2" t="s">
        <v>26</v>
      </c>
      <c r="B66" s="3">
        <v>3756.3193054531898</v>
      </c>
      <c r="C66" s="3">
        <v>3756.3193054531898</v>
      </c>
      <c r="D66" s="3">
        <v>3756.3193054531898</v>
      </c>
      <c r="E66" s="3"/>
      <c r="F66" s="3">
        <v>1471.0197865391699</v>
      </c>
      <c r="G66" s="3">
        <v>1082.35544623388</v>
      </c>
      <c r="H66" s="6">
        <v>701.97717537618803</v>
      </c>
    </row>
    <row r="67" spans="1:8" ht="15" thickBot="1" x14ac:dyDescent="0.25">
      <c r="A67" s="2" t="s">
        <v>27</v>
      </c>
      <c r="B67" s="3">
        <v>3815.35679431267</v>
      </c>
      <c r="C67" s="3">
        <v>3815.35679431267</v>
      </c>
      <c r="D67" s="3">
        <v>3815.35679431267</v>
      </c>
      <c r="E67" s="3"/>
      <c r="F67" s="3">
        <v>1591.59927852344</v>
      </c>
      <c r="G67" s="3">
        <v>1163.71006727646</v>
      </c>
      <c r="H67" s="6">
        <v>756.60233087497295</v>
      </c>
    </row>
    <row r="68" spans="1:8" ht="15" thickBot="1" x14ac:dyDescent="0.25">
      <c r="A68" s="2" t="s">
        <v>28</v>
      </c>
      <c r="B68" s="3">
        <v>3874.4251347026998</v>
      </c>
      <c r="C68" s="3">
        <v>3874.4251347026998</v>
      </c>
      <c r="D68" s="3">
        <v>3874.4251347026998</v>
      </c>
      <c r="E68" s="3"/>
      <c r="F68" s="3">
        <v>1717.9773743559299</v>
      </c>
      <c r="G68" s="3">
        <v>1248.7528773966701</v>
      </c>
      <c r="H68" s="6">
        <v>814.30477922021805</v>
      </c>
    </row>
    <row r="69" spans="1:8" ht="15" thickBot="1" x14ac:dyDescent="0.25">
      <c r="A69" s="2" t="s">
        <v>37</v>
      </c>
      <c r="B69" s="3">
        <v>3933.4873047866199</v>
      </c>
      <c r="C69" s="3">
        <v>3933.4873047866199</v>
      </c>
      <c r="D69" s="3">
        <v>3933.4873047866199</v>
      </c>
      <c r="E69" s="3"/>
      <c r="F69" s="3">
        <v>1850.21427459953</v>
      </c>
      <c r="G69" s="3">
        <v>1337.5164570904001</v>
      </c>
      <c r="H69" s="6">
        <v>875.11469025917802</v>
      </c>
    </row>
    <row r="70" spans="1:8" ht="15" thickBot="1" x14ac:dyDescent="0.25">
      <c r="A70" s="2" t="s">
        <v>40</v>
      </c>
      <c r="B70" s="3">
        <v>3992.49394211555</v>
      </c>
      <c r="C70" s="3">
        <v>3992.49394211555</v>
      </c>
      <c r="D70" s="3">
        <v>3992.49394211555</v>
      </c>
      <c r="E70" s="3"/>
      <c r="F70" s="3">
        <v>1988.3500072023401</v>
      </c>
      <c r="G70" s="3">
        <v>1430.01281713557</v>
      </c>
      <c r="H70" s="6">
        <v>939.23357864087802</v>
      </c>
    </row>
    <row r="71" spans="1:8" x14ac:dyDescent="0.2">
      <c r="A71" s="14" t="s">
        <v>68</v>
      </c>
    </row>
    <row r="72" spans="1:8" x14ac:dyDescent="0.2">
      <c r="A72" s="14" t="s">
        <v>67</v>
      </c>
    </row>
  </sheetData>
  <mergeCells count="6">
    <mergeCell ref="B3:H3"/>
    <mergeCell ref="B4:D4"/>
    <mergeCell ref="E4:H4"/>
    <mergeCell ref="B40:H40"/>
    <mergeCell ref="B41:D41"/>
    <mergeCell ref="E41:H41"/>
  </mergeCells>
  <pageMargins left="0.70866141732283472" right="0.70866141732283472" top="0.74803149606299213" bottom="0.74803149606299213" header="0.31496062992125984" footer="0.31496062992125984"/>
  <pageSetup paperSize="8"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activeCell="A2" sqref="A2"/>
    </sheetView>
  </sheetViews>
  <sheetFormatPr defaultRowHeight="14.25" x14ac:dyDescent="0.2"/>
  <cols>
    <col min="1" max="16384" width="9" style="13"/>
  </cols>
  <sheetData>
    <row r="1" spans="1:8" x14ac:dyDescent="0.2">
      <c r="A1" s="4" t="s">
        <v>45</v>
      </c>
      <c r="B1" s="4"/>
      <c r="C1" s="4"/>
      <c r="D1" s="4"/>
      <c r="E1" s="4"/>
    </row>
    <row r="2" spans="1:8" x14ac:dyDescent="0.2">
      <c r="A2" s="4"/>
      <c r="B2" s="4"/>
      <c r="C2" s="4"/>
      <c r="D2" s="4"/>
      <c r="E2" s="4"/>
    </row>
    <row r="3" spans="1:8" ht="15" thickBot="1" x14ac:dyDescent="0.25">
      <c r="A3" s="4"/>
      <c r="B3" s="16" t="s">
        <v>41</v>
      </c>
      <c r="C3" s="17"/>
      <c r="D3" s="17"/>
      <c r="E3" s="17"/>
      <c r="F3" s="17"/>
      <c r="G3" s="17"/>
      <c r="H3" s="18"/>
    </row>
    <row r="4" spans="1:8" ht="15.75" thickTop="1" thickBot="1" x14ac:dyDescent="0.25">
      <c r="A4" s="4"/>
      <c r="B4" s="16" t="s">
        <v>61</v>
      </c>
      <c r="C4" s="17"/>
      <c r="D4" s="18"/>
      <c r="E4" s="16" t="s">
        <v>62</v>
      </c>
      <c r="F4" s="17"/>
      <c r="G4" s="17"/>
      <c r="H4" s="18"/>
    </row>
    <row r="5" spans="1:8" ht="35.25" thickTop="1" thickBot="1" x14ac:dyDescent="0.25">
      <c r="A5" s="1" t="s">
        <v>39</v>
      </c>
      <c r="B5" s="5" t="s">
        <v>58</v>
      </c>
      <c r="C5" s="5" t="s">
        <v>59</v>
      </c>
      <c r="D5" s="5" t="s">
        <v>60</v>
      </c>
      <c r="E5" s="5" t="s">
        <v>1</v>
      </c>
      <c r="F5" s="5" t="s">
        <v>58</v>
      </c>
      <c r="G5" s="5" t="s">
        <v>59</v>
      </c>
      <c r="H5" s="5" t="s">
        <v>60</v>
      </c>
    </row>
    <row r="6" spans="1:8" ht="15.75" thickTop="1" thickBot="1" x14ac:dyDescent="0.25">
      <c r="A6" s="2" t="s">
        <v>2</v>
      </c>
      <c r="B6" s="3">
        <v>1767.24490550922</v>
      </c>
      <c r="C6" s="3">
        <v>1767.24490550922</v>
      </c>
      <c r="D6" s="3">
        <v>1767.24490550922</v>
      </c>
      <c r="E6" s="3">
        <v>2.026408</v>
      </c>
      <c r="F6" s="3"/>
      <c r="G6" s="3"/>
      <c r="H6" s="3"/>
    </row>
    <row r="7" spans="1:8" ht="15" thickBot="1" x14ac:dyDescent="0.25">
      <c r="A7" s="2" t="s">
        <v>3</v>
      </c>
      <c r="B7" s="3">
        <v>1787.82303865884</v>
      </c>
      <c r="C7" s="3">
        <v>1787.82303865884</v>
      </c>
      <c r="D7" s="3">
        <v>1787.82303865884</v>
      </c>
      <c r="E7" s="3">
        <v>2.776475</v>
      </c>
      <c r="F7" s="3"/>
      <c r="G7" s="3"/>
      <c r="H7" s="3"/>
    </row>
    <row r="8" spans="1:8" ht="15" thickBot="1" x14ac:dyDescent="0.25">
      <c r="A8" s="2" t="s">
        <v>4</v>
      </c>
      <c r="B8" s="3">
        <v>1808.3511199644199</v>
      </c>
      <c r="C8" s="3">
        <v>1808.3511199644199</v>
      </c>
      <c r="D8" s="3">
        <v>1808.3511199644199</v>
      </c>
      <c r="E8" s="3">
        <v>5.981668</v>
      </c>
      <c r="F8" s="3"/>
      <c r="G8" s="3"/>
      <c r="H8" s="3"/>
    </row>
    <row r="9" spans="1:8" ht="15" thickBot="1" x14ac:dyDescent="0.25">
      <c r="A9" s="2" t="s">
        <v>5</v>
      </c>
      <c r="B9" s="3">
        <v>1831.37155559454</v>
      </c>
      <c r="C9" s="3">
        <v>1831.37155559454</v>
      </c>
      <c r="D9" s="3">
        <v>1831.37155559454</v>
      </c>
      <c r="E9" s="3">
        <v>14.021585</v>
      </c>
      <c r="F9" s="3"/>
      <c r="G9" s="3"/>
      <c r="H9" s="3"/>
    </row>
    <row r="10" spans="1:8" ht="15" thickBot="1" x14ac:dyDescent="0.25">
      <c r="A10" s="2" t="s">
        <v>6</v>
      </c>
      <c r="B10" s="3">
        <v>1852.32507757441</v>
      </c>
      <c r="C10" s="3">
        <v>1852.32507757441</v>
      </c>
      <c r="D10" s="3">
        <v>1852.32507757441</v>
      </c>
      <c r="E10" s="3">
        <v>33.238458000000001</v>
      </c>
      <c r="F10" s="3"/>
      <c r="G10" s="3"/>
      <c r="H10" s="3"/>
    </row>
    <row r="11" spans="1:8" ht="15" thickBot="1" x14ac:dyDescent="0.25">
      <c r="A11" s="2" t="s">
        <v>7</v>
      </c>
      <c r="B11" s="3">
        <v>1866.30774273058</v>
      </c>
      <c r="C11" s="3">
        <v>1866.30774273058</v>
      </c>
      <c r="D11" s="3">
        <v>1866.30774273058</v>
      </c>
      <c r="E11" s="3">
        <v>134.447011</v>
      </c>
      <c r="F11" s="3"/>
      <c r="G11" s="3"/>
      <c r="H11" s="3"/>
    </row>
    <row r="12" spans="1:8" ht="15" thickBot="1" x14ac:dyDescent="0.25">
      <c r="A12" s="2" t="s">
        <v>8</v>
      </c>
      <c r="B12" s="3">
        <v>1884.98731843262</v>
      </c>
      <c r="C12" s="3">
        <v>1884.98731843262</v>
      </c>
      <c r="D12" s="3">
        <v>1884.98731843262</v>
      </c>
      <c r="E12" s="3">
        <v>302.93768899999998</v>
      </c>
      <c r="F12" s="3"/>
      <c r="G12" s="3"/>
      <c r="H12" s="3"/>
    </row>
    <row r="13" spans="1:8" ht="15" thickBot="1" x14ac:dyDescent="0.25">
      <c r="A13" s="2" t="s">
        <v>0</v>
      </c>
      <c r="B13" s="3">
        <v>1901.43958707513</v>
      </c>
      <c r="C13" s="3">
        <v>1901.43958707513</v>
      </c>
      <c r="D13" s="3">
        <v>1901.43958707513</v>
      </c>
      <c r="E13" s="3">
        <v>405.14176500000002</v>
      </c>
      <c r="F13" s="3"/>
      <c r="G13" s="3"/>
      <c r="H13" s="6"/>
    </row>
    <row r="14" spans="1:8" ht="15" thickBot="1" x14ac:dyDescent="0.25">
      <c r="A14" s="2" t="s">
        <v>9</v>
      </c>
      <c r="B14" s="3">
        <v>1918.74842477577</v>
      </c>
      <c r="C14" s="3">
        <v>1918.74842477577</v>
      </c>
      <c r="D14" s="3">
        <v>1918.74842477577</v>
      </c>
      <c r="E14" s="3">
        <v>514.80557699999997</v>
      </c>
      <c r="F14" s="3"/>
      <c r="G14" s="3"/>
      <c r="H14" s="6"/>
    </row>
    <row r="15" spans="1:8" ht="15" thickBot="1" x14ac:dyDescent="0.25">
      <c r="A15" s="2" t="s">
        <v>10</v>
      </c>
      <c r="B15" s="3">
        <v>1937.17091600617</v>
      </c>
      <c r="C15" s="3">
        <v>1944.8515989816401</v>
      </c>
      <c r="D15" s="3">
        <v>1937.4109373491599</v>
      </c>
      <c r="E15" s="3"/>
      <c r="F15" s="3">
        <f>G15</f>
        <v>574.65101241585205</v>
      </c>
      <c r="G15" s="3">
        <v>574.65101241585205</v>
      </c>
      <c r="H15" s="6">
        <f>G15</f>
        <v>574.65101241585205</v>
      </c>
    </row>
    <row r="16" spans="1:8" ht="15" thickBot="1" x14ac:dyDescent="0.25">
      <c r="A16" s="2" t="s">
        <v>11</v>
      </c>
      <c r="B16" s="3">
        <v>1956.24749383476</v>
      </c>
      <c r="C16" s="3">
        <v>1965.3296284431899</v>
      </c>
      <c r="D16" s="3">
        <v>1956.9937213276401</v>
      </c>
      <c r="E16" s="3"/>
      <c r="F16" s="3">
        <v>661.44952738824304</v>
      </c>
      <c r="G16" s="3">
        <v>631.64294617042003</v>
      </c>
      <c r="H16" s="6">
        <v>631.64294617042003</v>
      </c>
    </row>
    <row r="17" spans="1:8" ht="15" thickBot="1" x14ac:dyDescent="0.25">
      <c r="A17" s="2" t="s">
        <v>12</v>
      </c>
      <c r="B17" s="3">
        <v>1974.6756727747199</v>
      </c>
      <c r="C17" s="3">
        <v>1985.7974200275501</v>
      </c>
      <c r="D17" s="3">
        <v>1976.19087859867</v>
      </c>
      <c r="E17" s="3"/>
      <c r="F17" s="3">
        <v>748.789962439188</v>
      </c>
      <c r="G17" s="3">
        <v>693.84275223728605</v>
      </c>
      <c r="H17" s="6">
        <v>693.84275223728605</v>
      </c>
    </row>
    <row r="18" spans="1:8" ht="15" thickBot="1" x14ac:dyDescent="0.25">
      <c r="A18" s="2" t="s">
        <v>13</v>
      </c>
      <c r="B18" s="3">
        <v>1993.6362213284899</v>
      </c>
      <c r="C18" s="3">
        <v>2006.0524912747701</v>
      </c>
      <c r="D18" s="3">
        <v>1996.18545274852</v>
      </c>
      <c r="E18" s="3"/>
      <c r="F18" s="3">
        <v>845.12754517657299</v>
      </c>
      <c r="G18" s="3">
        <v>760.99404924273699</v>
      </c>
      <c r="H18" s="6">
        <v>760.99404924273699</v>
      </c>
    </row>
    <row r="19" spans="1:8" ht="15" thickBot="1" x14ac:dyDescent="0.25">
      <c r="A19" s="2" t="s">
        <v>14</v>
      </c>
      <c r="B19" s="3">
        <v>2011.6981117734699</v>
      </c>
      <c r="C19" s="3">
        <v>2026.0584408437201</v>
      </c>
      <c r="D19" s="3">
        <v>2017.1378371864901</v>
      </c>
      <c r="E19" s="3"/>
      <c r="F19" s="3">
        <v>947.73961958344</v>
      </c>
      <c r="G19" s="3">
        <v>829.93553437144601</v>
      </c>
      <c r="H19" s="6">
        <v>829.93553437144601</v>
      </c>
    </row>
    <row r="20" spans="1:8" ht="15" thickBot="1" x14ac:dyDescent="0.25">
      <c r="A20" s="2" t="s">
        <v>15</v>
      </c>
      <c r="B20" s="3">
        <v>2028.7839912597799</v>
      </c>
      <c r="C20" s="3">
        <v>2045.8448448240599</v>
      </c>
      <c r="D20" s="3">
        <v>2038.96271626933</v>
      </c>
      <c r="E20" s="3"/>
      <c r="F20" s="3">
        <v>1060.4740160490201</v>
      </c>
      <c r="G20" s="3">
        <v>903.11676836461402</v>
      </c>
      <c r="H20" s="6">
        <v>890.11094380933901</v>
      </c>
    </row>
    <row r="21" spans="1:8" ht="15" thickBot="1" x14ac:dyDescent="0.25">
      <c r="A21" s="2" t="s">
        <v>16</v>
      </c>
      <c r="B21" s="3">
        <v>2044.0793797799399</v>
      </c>
      <c r="C21" s="3">
        <v>2065.3138746115501</v>
      </c>
      <c r="D21" s="3">
        <v>2060.8262717770999</v>
      </c>
      <c r="E21" s="3"/>
      <c r="F21" s="3">
        <v>1181.58531470361</v>
      </c>
      <c r="G21" s="3">
        <v>978.26506570508002</v>
      </c>
      <c r="H21" s="6">
        <v>944.12877922862106</v>
      </c>
    </row>
    <row r="22" spans="1:8" ht="15" thickBot="1" x14ac:dyDescent="0.25">
      <c r="A22" s="2" t="s">
        <v>17</v>
      </c>
      <c r="B22" s="3">
        <v>2058.8765249435801</v>
      </c>
      <c r="C22" s="3">
        <v>2084.5679089780801</v>
      </c>
      <c r="D22" s="3">
        <v>2082.47824448964</v>
      </c>
      <c r="E22" s="3"/>
      <c r="F22" s="3">
        <v>1307.0789777571699</v>
      </c>
      <c r="G22" s="3">
        <v>1063.0331738059101</v>
      </c>
      <c r="H22" s="6">
        <v>993.03461690737902</v>
      </c>
    </row>
    <row r="23" spans="1:8" ht="15" thickBot="1" x14ac:dyDescent="0.25">
      <c r="A23" s="2" t="s">
        <v>18</v>
      </c>
      <c r="B23" s="3">
        <v>2073.3688088753702</v>
      </c>
      <c r="C23" s="3">
        <v>2103.5716841244298</v>
      </c>
      <c r="D23" s="3">
        <v>2104.1017786544298</v>
      </c>
      <c r="E23" s="3"/>
      <c r="F23" s="3">
        <v>1412.9392589988499</v>
      </c>
      <c r="G23" s="3">
        <v>1141.2629065985</v>
      </c>
      <c r="H23" s="6">
        <v>1038.53510786119</v>
      </c>
    </row>
    <row r="24" spans="1:8" ht="15" thickBot="1" x14ac:dyDescent="0.25">
      <c r="A24" s="2" t="s">
        <v>19</v>
      </c>
      <c r="B24" s="3">
        <v>2087.8554050976099</v>
      </c>
      <c r="C24" s="3">
        <v>2122.2990365866899</v>
      </c>
      <c r="D24" s="3">
        <v>2125.9880850004101</v>
      </c>
      <c r="E24" s="3"/>
      <c r="F24" s="3">
        <v>1503.3472476463</v>
      </c>
      <c r="G24" s="3">
        <v>1211.6221168520201</v>
      </c>
      <c r="H24" s="6">
        <v>1081.16485260121</v>
      </c>
    </row>
    <row r="25" spans="1:8" ht="15" thickBot="1" x14ac:dyDescent="0.25">
      <c r="A25" s="2" t="s">
        <v>20</v>
      </c>
      <c r="B25" s="3">
        <v>2101.8630961757999</v>
      </c>
      <c r="C25" s="3">
        <v>2140.72380290091</v>
      </c>
      <c r="D25" s="3">
        <v>2147.63778262913</v>
      </c>
      <c r="E25" s="3"/>
      <c r="F25" s="3">
        <v>1581.36729198073</v>
      </c>
      <c r="G25" s="3">
        <v>1276.3355767181999</v>
      </c>
      <c r="H25" s="6">
        <v>1121.0124864715799</v>
      </c>
    </row>
    <row r="26" spans="1:8" ht="15" thickBot="1" x14ac:dyDescent="0.25">
      <c r="A26" s="2" t="s">
        <v>21</v>
      </c>
      <c r="B26" s="3">
        <v>2115.37481898128</v>
      </c>
      <c r="C26" s="3">
        <v>2158.81868206128</v>
      </c>
      <c r="D26" s="3">
        <v>2169.0611094177798</v>
      </c>
      <c r="E26" s="3"/>
      <c r="F26" s="3">
        <v>1650.1202577220899</v>
      </c>
      <c r="G26" s="3">
        <v>1336.7909101243899</v>
      </c>
      <c r="H26" s="6">
        <v>1158.2783129429799</v>
      </c>
    </row>
    <row r="27" spans="1:8" ht="15" thickBot="1" x14ac:dyDescent="0.25">
      <c r="A27" s="2" t="s">
        <v>22</v>
      </c>
      <c r="B27" s="3">
        <v>2128.4258373132702</v>
      </c>
      <c r="C27" s="3">
        <v>2176.5643358553102</v>
      </c>
      <c r="D27" s="3">
        <v>2190.2774035788402</v>
      </c>
      <c r="E27" s="3"/>
      <c r="F27" s="3">
        <v>1710.7370304220899</v>
      </c>
      <c r="G27" s="3">
        <v>1392.9435789456099</v>
      </c>
      <c r="H27" s="6">
        <v>1193.33773356757</v>
      </c>
    </row>
    <row r="28" spans="1:8" ht="15" thickBot="1" x14ac:dyDescent="0.25">
      <c r="A28" s="2" t="s">
        <v>23</v>
      </c>
      <c r="B28" s="3">
        <v>2141.0605153062402</v>
      </c>
      <c r="C28" s="3">
        <v>2193.98465266312</v>
      </c>
      <c r="D28" s="3">
        <v>2211.3060033247698</v>
      </c>
      <c r="E28" s="3"/>
      <c r="F28" s="3">
        <v>1764.95167366186</v>
      </c>
      <c r="G28" s="3">
        <v>1446.4635183993</v>
      </c>
      <c r="H28" s="6">
        <v>1226.2417023801399</v>
      </c>
    </row>
    <row r="29" spans="1:8" ht="15" thickBot="1" x14ac:dyDescent="0.25">
      <c r="A29" s="2" t="s">
        <v>24</v>
      </c>
      <c r="B29" s="3">
        <v>2153.2720277087301</v>
      </c>
      <c r="C29" s="3">
        <v>2211.0637068979599</v>
      </c>
      <c r="D29" s="3">
        <v>2232.1252953592798</v>
      </c>
      <c r="E29" s="3"/>
      <c r="F29" s="3">
        <v>1813.4188430101999</v>
      </c>
      <c r="G29" s="3">
        <v>1497.31338268385</v>
      </c>
      <c r="H29" s="6">
        <v>1257.2639780667801</v>
      </c>
    </row>
    <row r="30" spans="1:8" ht="15" thickBot="1" x14ac:dyDescent="0.25">
      <c r="A30" s="2" t="s">
        <v>25</v>
      </c>
      <c r="B30" s="3">
        <v>2165.0194230120001</v>
      </c>
      <c r="C30" s="3">
        <v>2227.79012314075</v>
      </c>
      <c r="D30" s="3">
        <v>2252.67498996115</v>
      </c>
      <c r="E30" s="3"/>
      <c r="F30" s="3">
        <v>1856.5970940954601</v>
      </c>
      <c r="G30" s="3">
        <v>1544.9851160016501</v>
      </c>
      <c r="H30" s="6">
        <v>1287.5301236769501</v>
      </c>
    </row>
    <row r="31" spans="1:8" ht="15" thickBot="1" x14ac:dyDescent="0.25">
      <c r="A31" s="2" t="s">
        <v>26</v>
      </c>
      <c r="B31" s="3">
        <v>2176.3174892608699</v>
      </c>
      <c r="C31" s="3">
        <v>2244.1593512238301</v>
      </c>
      <c r="D31" s="3">
        <v>2272.95053696274</v>
      </c>
      <c r="E31" s="3"/>
      <c r="F31" s="3">
        <v>1895.60147632195</v>
      </c>
      <c r="G31" s="3">
        <v>1586.8408710236799</v>
      </c>
      <c r="H31" s="6">
        <v>1316.74953479388</v>
      </c>
    </row>
    <row r="32" spans="1:8" ht="15" thickBot="1" x14ac:dyDescent="0.25">
      <c r="A32" s="2" t="s">
        <v>27</v>
      </c>
      <c r="B32" s="3">
        <v>2187.25722980812</v>
      </c>
      <c r="C32" s="3">
        <v>2260.1395399737398</v>
      </c>
      <c r="D32" s="3">
        <v>2293.0315642977398</v>
      </c>
      <c r="E32" s="3"/>
      <c r="F32" s="3">
        <v>1931.1052618445401</v>
      </c>
      <c r="G32" s="3">
        <v>1625.0319162637099</v>
      </c>
      <c r="H32" s="6">
        <v>1345.481317449</v>
      </c>
    </row>
    <row r="33" spans="1:8" ht="15" thickBot="1" x14ac:dyDescent="0.25">
      <c r="A33" s="2" t="s">
        <v>28</v>
      </c>
      <c r="B33" s="3">
        <v>2197.8830087882502</v>
      </c>
      <c r="C33" s="3">
        <v>2275.7341020161998</v>
      </c>
      <c r="D33" s="3">
        <v>2312.9476480558201</v>
      </c>
      <c r="E33" s="3"/>
      <c r="F33" s="3">
        <v>1964.1944755044599</v>
      </c>
      <c r="G33" s="3">
        <v>1663.14794684411</v>
      </c>
      <c r="H33" s="6">
        <v>1372.7583144264499</v>
      </c>
    </row>
    <row r="34" spans="1:8" ht="15" thickBot="1" x14ac:dyDescent="0.25">
      <c r="A34" s="2" t="s">
        <v>37</v>
      </c>
      <c r="B34" s="3">
        <v>2208.17435044688</v>
      </c>
      <c r="C34" s="3">
        <v>2290.9544127703098</v>
      </c>
      <c r="D34" s="3">
        <v>2332.66238689584</v>
      </c>
      <c r="E34" s="3"/>
      <c r="F34" s="3">
        <v>1994.9840054523499</v>
      </c>
      <c r="G34" s="3">
        <v>1700.6238637177901</v>
      </c>
      <c r="H34" s="6">
        <v>1398.86421093331</v>
      </c>
    </row>
    <row r="35" spans="1:8" ht="15" thickBot="1" x14ac:dyDescent="0.25">
      <c r="A35" s="2" t="s">
        <v>40</v>
      </c>
      <c r="B35" s="3">
        <v>2218.11191657154</v>
      </c>
      <c r="C35" s="3">
        <v>2305.8186729066401</v>
      </c>
      <c r="D35" s="3">
        <v>2352.1473422700701</v>
      </c>
      <c r="E35" s="3"/>
      <c r="F35" s="3">
        <v>2023.5923209191999</v>
      </c>
      <c r="G35" s="3">
        <v>1737.8442078409901</v>
      </c>
      <c r="H35" s="6">
        <v>1423.68906978006</v>
      </c>
    </row>
    <row r="36" spans="1:8" x14ac:dyDescent="0.2">
      <c r="A36" s="14" t="s">
        <v>63</v>
      </c>
    </row>
    <row r="37" spans="1:8" x14ac:dyDescent="0.2">
      <c r="A37" s="14" t="s">
        <v>64</v>
      </c>
    </row>
    <row r="38" spans="1:8" x14ac:dyDescent="0.2">
      <c r="A38" s="14"/>
    </row>
    <row r="39" spans="1:8" ht="15" customHeight="1" thickBot="1" x14ac:dyDescent="0.25">
      <c r="A39" s="4"/>
      <c r="B39" s="16" t="s">
        <v>42</v>
      </c>
      <c r="C39" s="17"/>
      <c r="D39" s="17"/>
      <c r="E39" s="17"/>
      <c r="F39" s="17"/>
      <c r="G39" s="17"/>
      <c r="H39" s="18"/>
    </row>
    <row r="40" spans="1:8" ht="15.75" customHeight="1" thickTop="1" thickBot="1" x14ac:dyDescent="0.25">
      <c r="A40" s="4"/>
      <c r="B40" s="16" t="s">
        <v>65</v>
      </c>
      <c r="C40" s="17"/>
      <c r="D40" s="18"/>
      <c r="E40" s="16" t="s">
        <v>66</v>
      </c>
      <c r="F40" s="17"/>
      <c r="G40" s="17"/>
      <c r="H40" s="18"/>
    </row>
    <row r="41" spans="1:8" ht="35.25" thickTop="1" thickBot="1" x14ac:dyDescent="0.25">
      <c r="A41" s="1" t="s">
        <v>39</v>
      </c>
      <c r="B41" s="5" t="s">
        <v>58</v>
      </c>
      <c r="C41" s="5" t="s">
        <v>59</v>
      </c>
      <c r="D41" s="5" t="s">
        <v>60</v>
      </c>
      <c r="E41" s="5" t="s">
        <v>1</v>
      </c>
      <c r="F41" s="5" t="s">
        <v>58</v>
      </c>
      <c r="G41" s="5" t="s">
        <v>59</v>
      </c>
      <c r="H41" s="5" t="s">
        <v>60</v>
      </c>
    </row>
    <row r="42" spans="1:8" ht="15.75" thickTop="1" thickBot="1" x14ac:dyDescent="0.25">
      <c r="A42" s="2" t="s">
        <v>4</v>
      </c>
      <c r="B42" s="3">
        <v>812.14540450434697</v>
      </c>
      <c r="C42" s="3">
        <v>812.14540450434595</v>
      </c>
      <c r="D42" s="3">
        <v>812.14540450434697</v>
      </c>
      <c r="E42" s="3">
        <v>1.0800000000000001E-2</v>
      </c>
      <c r="F42" s="3"/>
      <c r="G42" s="3"/>
      <c r="H42" s="3"/>
    </row>
    <row r="43" spans="1:8" ht="15" thickBot="1" x14ac:dyDescent="0.25">
      <c r="A43" s="2" t="s">
        <v>5</v>
      </c>
      <c r="B43" s="3">
        <v>824.62793376466504</v>
      </c>
      <c r="C43" s="3">
        <v>824.62793376466504</v>
      </c>
      <c r="D43" s="3">
        <v>824.62793376466504</v>
      </c>
      <c r="E43" s="3">
        <v>0.61553000000000002</v>
      </c>
      <c r="F43" s="3"/>
      <c r="G43" s="3"/>
      <c r="H43" s="3"/>
    </row>
    <row r="44" spans="1:8" ht="15" thickBot="1" x14ac:dyDescent="0.25">
      <c r="A44" s="2" t="s">
        <v>6</v>
      </c>
      <c r="B44" s="3">
        <v>835.99363761909296</v>
      </c>
      <c r="C44" s="3">
        <v>835.99363761909206</v>
      </c>
      <c r="D44" s="3">
        <v>835.99363761909296</v>
      </c>
      <c r="E44" s="3">
        <v>2.0916950000000001</v>
      </c>
      <c r="F44" s="3"/>
      <c r="G44" s="3"/>
      <c r="H44" s="3"/>
    </row>
    <row r="45" spans="1:8" ht="15" thickBot="1" x14ac:dyDescent="0.25">
      <c r="A45" s="2" t="s">
        <v>7</v>
      </c>
      <c r="B45" s="3">
        <v>843.57694382815396</v>
      </c>
      <c r="C45" s="3">
        <v>843.57694382815396</v>
      </c>
      <c r="D45" s="3">
        <v>843.57694382815396</v>
      </c>
      <c r="E45" s="3">
        <v>3.9946250000000001</v>
      </c>
      <c r="F45" s="3"/>
      <c r="G45" s="3"/>
      <c r="H45" s="3"/>
    </row>
    <row r="46" spans="1:8" ht="15" thickBot="1" x14ac:dyDescent="0.25">
      <c r="A46" s="2" t="s">
        <v>8</v>
      </c>
      <c r="B46" s="3">
        <v>853.71475676671298</v>
      </c>
      <c r="C46" s="3">
        <v>853.71475676671196</v>
      </c>
      <c r="D46" s="3">
        <v>853.71475676671298</v>
      </c>
      <c r="E46" s="3">
        <v>8.6971100000000003</v>
      </c>
      <c r="F46" s="3"/>
      <c r="G46" s="3"/>
      <c r="H46" s="3"/>
    </row>
    <row r="47" spans="1:8" ht="15" thickBot="1" x14ac:dyDescent="0.25">
      <c r="A47" s="2" t="s">
        <v>0</v>
      </c>
      <c r="B47" s="3">
        <v>862.63701940162105</v>
      </c>
      <c r="C47" s="3">
        <v>862.63701940162105</v>
      </c>
      <c r="D47" s="3">
        <v>862.63701940162105</v>
      </c>
      <c r="E47" s="3">
        <v>23.180218</v>
      </c>
      <c r="F47" s="3"/>
      <c r="G47" s="3"/>
      <c r="H47" s="6"/>
    </row>
    <row r="48" spans="1:8" ht="15" thickBot="1" x14ac:dyDescent="0.25">
      <c r="A48" s="2" t="s">
        <v>9</v>
      </c>
      <c r="B48" s="3">
        <v>872.02205499477202</v>
      </c>
      <c r="C48" s="3">
        <v>872.02205499477202</v>
      </c>
      <c r="D48" s="3">
        <v>872.02205499477202</v>
      </c>
      <c r="E48" s="3">
        <v>64.100138999999999</v>
      </c>
      <c r="F48" s="3"/>
      <c r="G48" s="3"/>
      <c r="H48" s="6"/>
    </row>
    <row r="49" spans="1:8" ht="15" thickBot="1" x14ac:dyDescent="0.25">
      <c r="A49" s="2" t="s">
        <v>10</v>
      </c>
      <c r="B49" s="3">
        <v>882.06731334168205</v>
      </c>
      <c r="C49" s="3">
        <v>882.06731334168205</v>
      </c>
      <c r="D49" s="3">
        <v>882.06731334168205</v>
      </c>
      <c r="E49" s="3"/>
      <c r="F49" s="3">
        <f>G49</f>
        <v>96.2656236694597</v>
      </c>
      <c r="G49" s="3">
        <v>96.2656236694597</v>
      </c>
      <c r="H49" s="6">
        <f>G49</f>
        <v>96.2656236694597</v>
      </c>
    </row>
    <row r="50" spans="1:8" ht="15" thickBot="1" x14ac:dyDescent="0.25">
      <c r="A50" s="2" t="s">
        <v>11</v>
      </c>
      <c r="B50" s="3">
        <v>892.53832281017503</v>
      </c>
      <c r="C50" s="3">
        <v>892.53832281017401</v>
      </c>
      <c r="D50" s="3">
        <v>892.53832281017503</v>
      </c>
      <c r="E50" s="3"/>
      <c r="F50" s="3">
        <v>156.78893162003601</v>
      </c>
      <c r="G50" s="3">
        <v>137.49292726315599</v>
      </c>
      <c r="H50" s="6">
        <v>120.405737419719</v>
      </c>
    </row>
    <row r="51" spans="1:8" ht="15" thickBot="1" x14ac:dyDescent="0.25">
      <c r="A51" s="2" t="s">
        <v>12</v>
      </c>
      <c r="B51" s="3">
        <v>902.72549819761196</v>
      </c>
      <c r="C51" s="3">
        <v>902.72549819761196</v>
      </c>
      <c r="D51" s="3">
        <v>902.72549819761196</v>
      </c>
      <c r="E51" s="3"/>
      <c r="F51" s="3">
        <v>214.45317309271499</v>
      </c>
      <c r="G51" s="3">
        <v>181.820623968917</v>
      </c>
      <c r="H51" s="6">
        <v>151.21308543648601</v>
      </c>
    </row>
    <row r="52" spans="1:8" ht="15" thickBot="1" x14ac:dyDescent="0.25">
      <c r="A52" s="2" t="s">
        <v>13</v>
      </c>
      <c r="B52" s="3">
        <v>913.27672164553303</v>
      </c>
      <c r="C52" s="3">
        <v>913.27672164553303</v>
      </c>
      <c r="D52" s="3">
        <v>913.27672164553303</v>
      </c>
      <c r="E52" s="3"/>
      <c r="F52" s="3">
        <v>275.356685672742</v>
      </c>
      <c r="G52" s="3">
        <v>228.34753892706399</v>
      </c>
      <c r="H52" s="6">
        <v>183.06595315097701</v>
      </c>
    </row>
    <row r="53" spans="1:8" ht="15" thickBot="1" x14ac:dyDescent="0.25">
      <c r="A53" s="2" t="s">
        <v>14</v>
      </c>
      <c r="B53" s="3">
        <v>923.69836866514697</v>
      </c>
      <c r="C53" s="3">
        <v>923.69836866514697</v>
      </c>
      <c r="D53" s="3">
        <v>923.69836866514697</v>
      </c>
      <c r="E53" s="3"/>
      <c r="F53" s="3">
        <v>339.62409899708302</v>
      </c>
      <c r="G53" s="3">
        <v>276.89441859243101</v>
      </c>
      <c r="H53" s="6">
        <v>216.27550747749501</v>
      </c>
    </row>
    <row r="54" spans="1:8" ht="15" thickBot="1" x14ac:dyDescent="0.25">
      <c r="A54" s="2" t="s">
        <v>15</v>
      </c>
      <c r="B54" s="3">
        <v>933.94724711368303</v>
      </c>
      <c r="C54" s="3">
        <v>933.94724711368303</v>
      </c>
      <c r="D54" s="3">
        <v>933.94724711368303</v>
      </c>
      <c r="E54" s="3"/>
      <c r="F54" s="3">
        <v>407.329228578124</v>
      </c>
      <c r="G54" s="3">
        <v>327.45988001676</v>
      </c>
      <c r="H54" s="6">
        <v>251.13112627826399</v>
      </c>
    </row>
    <row r="55" spans="1:8" ht="15" thickBot="1" x14ac:dyDescent="0.25">
      <c r="A55" s="2" t="s">
        <v>16</v>
      </c>
      <c r="B55" s="3">
        <v>943.57292464512</v>
      </c>
      <c r="C55" s="3">
        <v>943.57292464512</v>
      </c>
      <c r="D55" s="3">
        <v>943.57292464512</v>
      </c>
      <c r="E55" s="3"/>
      <c r="F55" s="3">
        <v>478.48785479274602</v>
      </c>
      <c r="G55" s="3">
        <v>380.11525393587402</v>
      </c>
      <c r="H55" s="6">
        <v>287.74335097045099</v>
      </c>
    </row>
    <row r="56" spans="1:8" ht="15" thickBot="1" x14ac:dyDescent="0.25">
      <c r="A56" s="2" t="s">
        <v>17</v>
      </c>
      <c r="B56" s="3">
        <v>952.99498207493104</v>
      </c>
      <c r="C56" s="3">
        <v>952.99498207493002</v>
      </c>
      <c r="D56" s="3">
        <v>952.99498207493104</v>
      </c>
      <c r="E56" s="3"/>
      <c r="F56" s="3">
        <v>553.03960705526799</v>
      </c>
      <c r="G56" s="3">
        <v>434.78784630154303</v>
      </c>
      <c r="H56" s="6">
        <v>326.12624436308897</v>
      </c>
    </row>
    <row r="57" spans="1:8" ht="15" thickBot="1" x14ac:dyDescent="0.25">
      <c r="A57" s="2" t="s">
        <v>18</v>
      </c>
      <c r="B57" s="3">
        <v>962.312144300873</v>
      </c>
      <c r="C57" s="3">
        <v>962.31214430087198</v>
      </c>
      <c r="D57" s="3">
        <v>962.312144300873</v>
      </c>
      <c r="E57" s="3"/>
      <c r="F57" s="3">
        <v>625.76954779812297</v>
      </c>
      <c r="G57" s="3">
        <v>491.287652504302</v>
      </c>
      <c r="H57" s="6">
        <v>366.28826904984402</v>
      </c>
    </row>
    <row r="58" spans="1:8" ht="15" thickBot="1" x14ac:dyDescent="0.25">
      <c r="A58" s="2" t="s">
        <v>19</v>
      </c>
      <c r="B58" s="3">
        <v>971.69717989402398</v>
      </c>
      <c r="C58" s="3">
        <v>971.69717989402295</v>
      </c>
      <c r="D58" s="3">
        <v>971.69717989402398</v>
      </c>
      <c r="E58" s="3"/>
      <c r="F58" s="3">
        <v>684.49609086637599</v>
      </c>
      <c r="G58" s="3">
        <v>542.78797777383897</v>
      </c>
      <c r="H58" s="6">
        <v>407.64076543268999</v>
      </c>
    </row>
    <row r="59" spans="1:8" ht="15" thickBot="1" x14ac:dyDescent="0.25">
      <c r="A59" s="2" t="s">
        <v>20</v>
      </c>
      <c r="B59" s="3">
        <v>980.87242507943802</v>
      </c>
      <c r="C59" s="3">
        <v>980.87242507943802</v>
      </c>
      <c r="D59" s="3">
        <v>980.87242507943802</v>
      </c>
      <c r="E59" s="3"/>
      <c r="F59" s="3">
        <v>733.11130861329104</v>
      </c>
      <c r="G59" s="3">
        <v>587.37742790404695</v>
      </c>
      <c r="H59" s="6">
        <v>445.66522846555301</v>
      </c>
    </row>
    <row r="60" spans="1:8" ht="15" thickBot="1" x14ac:dyDescent="0.25">
      <c r="A60" s="2" t="s">
        <v>21</v>
      </c>
      <c r="B60" s="3">
        <v>989.83787985711695</v>
      </c>
      <c r="C60" s="3">
        <v>989.83787985711604</v>
      </c>
      <c r="D60" s="3">
        <v>989.83787985711695</v>
      </c>
      <c r="E60" s="3"/>
      <c r="F60" s="3">
        <v>774.40983103264</v>
      </c>
      <c r="G60" s="3">
        <v>626.86080238238299</v>
      </c>
      <c r="H60" s="6">
        <v>480.38488336242801</v>
      </c>
    </row>
    <row r="61" spans="1:8" ht="15" thickBot="1" x14ac:dyDescent="0.25">
      <c r="A61" s="2" t="s">
        <v>22</v>
      </c>
      <c r="B61" s="3">
        <v>998.61822545149801</v>
      </c>
      <c r="C61" s="3">
        <v>998.61822545149698</v>
      </c>
      <c r="D61" s="3">
        <v>998.61822545149801</v>
      </c>
      <c r="E61" s="3"/>
      <c r="F61" s="3">
        <v>810.13168560010502</v>
      </c>
      <c r="G61" s="3">
        <v>662.37594791272795</v>
      </c>
      <c r="H61" s="6">
        <v>512.48676938415701</v>
      </c>
    </row>
    <row r="62" spans="1:8" ht="15" thickBot="1" x14ac:dyDescent="0.25">
      <c r="A62" s="2" t="s">
        <v>23</v>
      </c>
      <c r="B62" s="3">
        <v>1007.2258024748</v>
      </c>
      <c r="C62" s="3">
        <v>1007.2258024748</v>
      </c>
      <c r="D62" s="3">
        <v>1007.2258024748</v>
      </c>
      <c r="E62" s="3"/>
      <c r="F62" s="3">
        <v>841.45663378353697</v>
      </c>
      <c r="G62" s="3">
        <v>694.68636439959198</v>
      </c>
      <c r="H62" s="6">
        <v>542.42994664866603</v>
      </c>
    </row>
    <row r="63" spans="1:8" ht="15" thickBot="1" x14ac:dyDescent="0.25">
      <c r="A63" s="2" t="s">
        <v>24</v>
      </c>
      <c r="B63" s="3">
        <v>1015.64827031481</v>
      </c>
      <c r="C63" s="3">
        <v>1015.64827031481</v>
      </c>
      <c r="D63" s="3">
        <v>1015.64827031481</v>
      </c>
      <c r="E63" s="3"/>
      <c r="F63" s="3">
        <v>869.21734516504205</v>
      </c>
      <c r="G63" s="3">
        <v>724.31141200859804</v>
      </c>
      <c r="H63" s="6">
        <v>570.51451268668404</v>
      </c>
    </row>
    <row r="64" spans="1:8" ht="15" thickBot="1" x14ac:dyDescent="0.25">
      <c r="A64" s="2" t="s">
        <v>25</v>
      </c>
      <c r="B64" s="3">
        <v>1023.86094774708</v>
      </c>
      <c r="C64" s="3">
        <v>1023.86094774708</v>
      </c>
      <c r="D64" s="3">
        <v>1023.86094774708</v>
      </c>
      <c r="E64" s="3"/>
      <c r="F64" s="3">
        <v>894.05351200524001</v>
      </c>
      <c r="G64" s="3">
        <v>751.65154630380903</v>
      </c>
      <c r="H64" s="6">
        <v>597.02545960375903</v>
      </c>
    </row>
    <row r="65" spans="1:8" ht="15" thickBot="1" x14ac:dyDescent="0.25">
      <c r="A65" s="2" t="s">
        <v>26</v>
      </c>
      <c r="B65" s="3">
        <v>1031.8638347716101</v>
      </c>
      <c r="C65" s="3">
        <v>1031.8638347716101</v>
      </c>
      <c r="D65" s="3">
        <v>1031.8638347716101</v>
      </c>
      <c r="E65" s="3"/>
      <c r="F65" s="3">
        <v>916.43920769244198</v>
      </c>
      <c r="G65" s="3">
        <v>777.07840177004005</v>
      </c>
      <c r="H65" s="6">
        <v>622.19156244194301</v>
      </c>
    </row>
    <row r="66" spans="1:8" ht="15" thickBot="1" x14ac:dyDescent="0.25">
      <c r="A66" s="2" t="s">
        <v>27</v>
      </c>
      <c r="B66" s="3">
        <v>1039.7124641434</v>
      </c>
      <c r="C66" s="3">
        <v>1039.7124641434</v>
      </c>
      <c r="D66" s="3">
        <v>1039.7124641434</v>
      </c>
      <c r="E66" s="3"/>
      <c r="F66" s="3">
        <v>936.77839377265104</v>
      </c>
      <c r="G66" s="3">
        <v>800.99521846887103</v>
      </c>
      <c r="H66" s="6">
        <v>646.32278791577096</v>
      </c>
    </row>
    <row r="67" spans="1:8" ht="15" thickBot="1" x14ac:dyDescent="0.25">
      <c r="A67" s="2" t="s">
        <v>28</v>
      </c>
      <c r="B67" s="3">
        <v>1047.42534678077</v>
      </c>
      <c r="C67" s="3">
        <v>1047.42534678077</v>
      </c>
      <c r="D67" s="3">
        <v>1047.42534678077</v>
      </c>
      <c r="E67" s="3"/>
      <c r="F67" s="3">
        <v>955.39079648353299</v>
      </c>
      <c r="G67" s="3">
        <v>823.66218732584696</v>
      </c>
      <c r="H67" s="6">
        <v>669.66788403950204</v>
      </c>
    </row>
    <row r="68" spans="1:8" ht="15" thickBot="1" x14ac:dyDescent="0.25">
      <c r="A68" s="2" t="s">
        <v>37</v>
      </c>
      <c r="B68" s="3">
        <v>1054.9839717653899</v>
      </c>
      <c r="C68" s="3">
        <v>1054.9839717653899</v>
      </c>
      <c r="D68" s="3">
        <v>1054.9839717653899</v>
      </c>
      <c r="E68" s="3"/>
      <c r="F68" s="3">
        <v>972.48290808446495</v>
      </c>
      <c r="G68" s="3">
        <v>845.17493498573106</v>
      </c>
      <c r="H68" s="6">
        <v>692.27106220810003</v>
      </c>
    </row>
    <row r="69" spans="1:8" ht="15" thickBot="1" x14ac:dyDescent="0.25">
      <c r="A69" s="2" t="s">
        <v>40</v>
      </c>
      <c r="B69" s="3">
        <v>1062.3759984850501</v>
      </c>
      <c r="C69" s="3">
        <v>1062.3759984850501</v>
      </c>
      <c r="D69" s="3">
        <v>1062.3759984850501</v>
      </c>
      <c r="E69" s="3"/>
      <c r="F69" s="3">
        <v>988.231324433341</v>
      </c>
      <c r="G69" s="3">
        <v>865.61603699787497</v>
      </c>
      <c r="H69" s="6">
        <v>714.21665299357596</v>
      </c>
    </row>
    <row r="70" spans="1:8" x14ac:dyDescent="0.2">
      <c r="A70" s="14" t="s">
        <v>68</v>
      </c>
    </row>
    <row r="71" spans="1:8" x14ac:dyDescent="0.2">
      <c r="A71" s="14" t="s">
        <v>67</v>
      </c>
    </row>
  </sheetData>
  <mergeCells count="6">
    <mergeCell ref="B3:H3"/>
    <mergeCell ref="B4:D4"/>
    <mergeCell ref="E4:H4"/>
    <mergeCell ref="B39:H39"/>
    <mergeCell ref="B40:D40"/>
    <mergeCell ref="E40:H40"/>
  </mergeCells>
  <pageMargins left="0.70866141732283472" right="0.70866141732283472" top="0.74803149606299213" bottom="0.74803149606299213" header="0.31496062992125984" footer="0.31496062992125984"/>
  <pageSetup paperSize="8"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activeCell="A2" sqref="A2"/>
    </sheetView>
  </sheetViews>
  <sheetFormatPr defaultRowHeight="14.25" x14ac:dyDescent="0.2"/>
  <cols>
    <col min="1" max="16384" width="9" style="13"/>
  </cols>
  <sheetData>
    <row r="1" spans="1:8" x14ac:dyDescent="0.2">
      <c r="A1" s="4" t="s">
        <v>47</v>
      </c>
      <c r="B1" s="4"/>
      <c r="C1" s="4"/>
      <c r="D1" s="4"/>
      <c r="E1" s="4"/>
    </row>
    <row r="2" spans="1:8" x14ac:dyDescent="0.2">
      <c r="A2" s="4"/>
      <c r="B2" s="4"/>
      <c r="C2" s="4"/>
      <c r="D2" s="4"/>
      <c r="E2" s="4"/>
    </row>
    <row r="3" spans="1:8" ht="15" thickBot="1" x14ac:dyDescent="0.25">
      <c r="A3" s="4"/>
      <c r="B3" s="16" t="s">
        <v>41</v>
      </c>
      <c r="C3" s="17"/>
      <c r="D3" s="17"/>
      <c r="E3" s="17"/>
      <c r="F3" s="17"/>
      <c r="G3" s="17"/>
      <c r="H3" s="18"/>
    </row>
    <row r="4" spans="1:8" ht="15.75" thickTop="1" thickBot="1" x14ac:dyDescent="0.25">
      <c r="A4" s="4"/>
      <c r="B4" s="16" t="s">
        <v>61</v>
      </c>
      <c r="C4" s="17"/>
      <c r="D4" s="18"/>
      <c r="E4" s="16" t="s">
        <v>62</v>
      </c>
      <c r="F4" s="17"/>
      <c r="G4" s="17"/>
      <c r="H4" s="18"/>
    </row>
    <row r="5" spans="1:8" ht="35.25" thickTop="1" thickBot="1" x14ac:dyDescent="0.25">
      <c r="A5" s="1" t="s">
        <v>39</v>
      </c>
      <c r="B5" s="5" t="s">
        <v>58</v>
      </c>
      <c r="C5" s="5" t="s">
        <v>59</v>
      </c>
      <c r="D5" s="5" t="s">
        <v>60</v>
      </c>
      <c r="E5" s="5" t="s">
        <v>1</v>
      </c>
      <c r="F5" s="5" t="s">
        <v>58</v>
      </c>
      <c r="G5" s="5" t="s">
        <v>59</v>
      </c>
      <c r="H5" s="5" t="s">
        <v>60</v>
      </c>
    </row>
    <row r="6" spans="1:8" ht="15.75" thickTop="1" thickBot="1" x14ac:dyDescent="0.25">
      <c r="A6" s="2" t="s">
        <v>2</v>
      </c>
      <c r="B6" s="15" t="s">
        <v>46</v>
      </c>
      <c r="C6" s="15" t="s">
        <v>46</v>
      </c>
      <c r="D6" s="15" t="s">
        <v>46</v>
      </c>
      <c r="E6" s="3">
        <v>3.8885000000000003E-2</v>
      </c>
      <c r="F6" s="3"/>
      <c r="G6" s="3"/>
      <c r="H6" s="3"/>
    </row>
    <row r="7" spans="1:8" ht="15" thickBot="1" x14ac:dyDescent="0.25">
      <c r="A7" s="2" t="s">
        <v>3</v>
      </c>
      <c r="B7" s="3">
        <v>570.65430878790301</v>
      </c>
      <c r="C7" s="3">
        <v>570.65430878790301</v>
      </c>
      <c r="D7" s="3">
        <v>570.65430878790301</v>
      </c>
      <c r="E7" s="3">
        <v>4.5745000000000001E-2</v>
      </c>
      <c r="F7" s="3"/>
      <c r="G7" s="3"/>
      <c r="H7" s="3"/>
    </row>
    <row r="8" spans="1:8" ht="15" thickBot="1" x14ac:dyDescent="0.25">
      <c r="A8" s="2" t="s">
        <v>4</v>
      </c>
      <c r="B8" s="3">
        <v>576.78393383921104</v>
      </c>
      <c r="C8" s="3">
        <v>576.78393383921104</v>
      </c>
      <c r="D8" s="3">
        <v>576.78393383921104</v>
      </c>
      <c r="E8" s="3">
        <v>0.15648799999999999</v>
      </c>
      <c r="F8" s="3"/>
      <c r="G8" s="3"/>
      <c r="H8" s="3"/>
    </row>
    <row r="9" spans="1:8" ht="15" thickBot="1" x14ac:dyDescent="0.25">
      <c r="A9" s="2" t="s">
        <v>5</v>
      </c>
      <c r="B9" s="3">
        <v>583.46691177396895</v>
      </c>
      <c r="C9" s="3">
        <v>583.46691177396895</v>
      </c>
      <c r="D9" s="3">
        <v>583.46691177396895</v>
      </c>
      <c r="E9" s="3">
        <v>0.615699</v>
      </c>
      <c r="F9" s="3"/>
      <c r="G9" s="3"/>
      <c r="H9" s="3"/>
    </row>
    <row r="10" spans="1:8" ht="15" thickBot="1" x14ac:dyDescent="0.25">
      <c r="A10" s="2" t="s">
        <v>6</v>
      </c>
      <c r="B10" s="3">
        <v>588.65849394143595</v>
      </c>
      <c r="C10" s="3">
        <v>588.65849394143595</v>
      </c>
      <c r="D10" s="3">
        <v>588.65849394143595</v>
      </c>
      <c r="E10" s="3">
        <v>3.931451</v>
      </c>
      <c r="F10" s="3"/>
      <c r="G10" s="3"/>
      <c r="H10" s="3"/>
    </row>
    <row r="11" spans="1:8" ht="15" thickBot="1" x14ac:dyDescent="0.25">
      <c r="A11" s="2" t="s">
        <v>7</v>
      </c>
      <c r="B11" s="3">
        <v>591.703667638242</v>
      </c>
      <c r="C11" s="3">
        <v>591.703667638242</v>
      </c>
      <c r="D11" s="3">
        <v>591.703667638242</v>
      </c>
      <c r="E11" s="3">
        <v>8.7806990000000003</v>
      </c>
      <c r="F11" s="3"/>
      <c r="G11" s="3"/>
      <c r="H11" s="3"/>
    </row>
    <row r="12" spans="1:8" ht="15" thickBot="1" x14ac:dyDescent="0.25">
      <c r="A12" s="2" t="s">
        <v>8</v>
      </c>
      <c r="B12" s="3">
        <v>592.42337295429195</v>
      </c>
      <c r="C12" s="3">
        <v>592.42337295429195</v>
      </c>
      <c r="D12" s="3">
        <v>592.42337295429195</v>
      </c>
      <c r="E12" s="3">
        <v>18.828185000000001</v>
      </c>
      <c r="F12" s="3"/>
      <c r="G12" s="3"/>
      <c r="H12" s="3"/>
    </row>
    <row r="13" spans="1:8" ht="15" thickBot="1" x14ac:dyDescent="0.25">
      <c r="A13" s="2" t="s">
        <v>0</v>
      </c>
      <c r="B13" s="3">
        <v>593.57166682933996</v>
      </c>
      <c r="C13" s="3">
        <v>593.57166682933996</v>
      </c>
      <c r="D13" s="3">
        <v>593.57166682933996</v>
      </c>
      <c r="E13" s="3">
        <v>42.944529000000003</v>
      </c>
      <c r="F13" s="3"/>
      <c r="G13" s="3"/>
      <c r="H13" s="6"/>
    </row>
    <row r="14" spans="1:8" ht="15" thickBot="1" x14ac:dyDescent="0.25">
      <c r="A14" s="2" t="s">
        <v>9</v>
      </c>
      <c r="B14" s="3">
        <v>595.49165115562596</v>
      </c>
      <c r="C14" s="3">
        <v>595.49165115562596</v>
      </c>
      <c r="D14" s="3">
        <v>595.49165115562596</v>
      </c>
      <c r="E14" s="3">
        <v>70.282283000000007</v>
      </c>
      <c r="F14" s="3"/>
      <c r="G14" s="3"/>
      <c r="H14" s="6"/>
    </row>
    <row r="15" spans="1:8" ht="15" thickBot="1" x14ac:dyDescent="0.25">
      <c r="A15" s="2" t="s">
        <v>10</v>
      </c>
      <c r="B15" s="3">
        <v>598.82563115903304</v>
      </c>
      <c r="C15" s="3">
        <v>600.22229845775701</v>
      </c>
      <c r="D15" s="3">
        <v>599.53378422282003</v>
      </c>
      <c r="E15" s="3"/>
      <c r="F15" s="3">
        <f>G15</f>
        <v>83.732913832223701</v>
      </c>
      <c r="G15" s="3">
        <v>83.732913832223701</v>
      </c>
      <c r="H15" s="6">
        <f>G15</f>
        <v>83.732913832223701</v>
      </c>
    </row>
    <row r="16" spans="1:8" ht="15" thickBot="1" x14ac:dyDescent="0.25">
      <c r="A16" s="2" t="s">
        <v>11</v>
      </c>
      <c r="B16" s="3">
        <v>602.12726485610006</v>
      </c>
      <c r="C16" s="3">
        <v>603.99410882197196</v>
      </c>
      <c r="D16" s="3">
        <v>603.69721593878603</v>
      </c>
      <c r="E16" s="3"/>
      <c r="F16" s="3">
        <v>102.784022865323</v>
      </c>
      <c r="G16" s="3">
        <v>98.747050300171793</v>
      </c>
      <c r="H16" s="6">
        <v>92.221770724870296</v>
      </c>
    </row>
    <row r="17" spans="1:8" ht="15" thickBot="1" x14ac:dyDescent="0.25">
      <c r="A17" s="2" t="s">
        <v>12</v>
      </c>
      <c r="B17" s="3">
        <v>605.08233098524602</v>
      </c>
      <c r="C17" s="3">
        <v>607.70700269964004</v>
      </c>
      <c r="D17" s="3">
        <v>607.67350116807404</v>
      </c>
      <c r="E17" s="3"/>
      <c r="F17" s="3">
        <v>121.785750187728</v>
      </c>
      <c r="G17" s="3">
        <v>115.48984389068001</v>
      </c>
      <c r="H17" s="6">
        <v>103.270462041313</v>
      </c>
    </row>
    <row r="18" spans="1:8" ht="15" thickBot="1" x14ac:dyDescent="0.25">
      <c r="A18" s="2" t="s">
        <v>13</v>
      </c>
      <c r="B18" s="3">
        <v>608.10555540275004</v>
      </c>
      <c r="C18" s="3">
        <v>611.33787558623305</v>
      </c>
      <c r="D18" s="3">
        <v>611.88314189309699</v>
      </c>
      <c r="E18" s="3"/>
      <c r="F18" s="3">
        <v>142.11869956631901</v>
      </c>
      <c r="G18" s="3">
        <v>132.946418321598</v>
      </c>
      <c r="H18" s="6">
        <v>109.01475105242</v>
      </c>
    </row>
    <row r="19" spans="1:8" ht="15" thickBot="1" x14ac:dyDescent="0.25">
      <c r="A19" s="2" t="s">
        <v>14</v>
      </c>
      <c r="B19" s="3">
        <v>610.57889261248499</v>
      </c>
      <c r="C19" s="3">
        <v>614.878640905167</v>
      </c>
      <c r="D19" s="3">
        <v>616.20137378940206</v>
      </c>
      <c r="E19" s="3"/>
      <c r="F19" s="3">
        <v>164.29649606244899</v>
      </c>
      <c r="G19" s="3">
        <v>151.372918579219</v>
      </c>
      <c r="H19" s="6">
        <v>114.251200875569</v>
      </c>
    </row>
    <row r="20" spans="1:8" ht="15" thickBot="1" x14ac:dyDescent="0.25">
      <c r="A20" s="2" t="s">
        <v>15</v>
      </c>
      <c r="B20" s="3">
        <v>612.48270378560198</v>
      </c>
      <c r="C20" s="3">
        <v>618.32467775553505</v>
      </c>
      <c r="D20" s="3">
        <v>620.60740280291304</v>
      </c>
      <c r="E20" s="3"/>
      <c r="F20" s="3">
        <v>188.41538736402799</v>
      </c>
      <c r="G20" s="3">
        <v>171.20622114649899</v>
      </c>
      <c r="H20" s="6">
        <v>120.114587499751</v>
      </c>
    </row>
    <row r="21" spans="1:8" ht="15" thickBot="1" x14ac:dyDescent="0.25">
      <c r="A21" s="2" t="s">
        <v>16</v>
      </c>
      <c r="B21" s="3">
        <v>613.63792901200702</v>
      </c>
      <c r="C21" s="3">
        <v>621.65865775894201</v>
      </c>
      <c r="D21" s="3">
        <v>624.91408244695401</v>
      </c>
      <c r="E21" s="3"/>
      <c r="F21" s="3">
        <v>214.71757245040101</v>
      </c>
      <c r="G21" s="3">
        <v>192.36292600716499</v>
      </c>
      <c r="H21" s="6">
        <v>126.858836528802</v>
      </c>
    </row>
    <row r="22" spans="1:8" ht="15" thickBot="1" x14ac:dyDescent="0.25">
      <c r="A22" s="2" t="s">
        <v>17</v>
      </c>
      <c r="B22" s="3">
        <v>614.410774688473</v>
      </c>
      <c r="C22" s="3">
        <v>624.87711523970904</v>
      </c>
      <c r="D22" s="3">
        <v>629.02899470341094</v>
      </c>
      <c r="E22" s="3"/>
      <c r="F22" s="3">
        <v>242.91090979759301</v>
      </c>
      <c r="G22" s="3">
        <v>215.58765940625699</v>
      </c>
      <c r="H22" s="6">
        <v>134.289844038806</v>
      </c>
    </row>
    <row r="23" spans="1:8" ht="15" thickBot="1" x14ac:dyDescent="0.25">
      <c r="A23" s="2" t="s">
        <v>18</v>
      </c>
      <c r="B23" s="3">
        <v>615.23445027490004</v>
      </c>
      <c r="C23" s="3">
        <v>627.97427407170198</v>
      </c>
      <c r="D23" s="3">
        <v>633.40152218535604</v>
      </c>
      <c r="E23" s="3"/>
      <c r="F23" s="3">
        <v>271.96138076204801</v>
      </c>
      <c r="G23" s="3">
        <v>239.119835459162</v>
      </c>
      <c r="H23" s="6">
        <v>141.412445577509</v>
      </c>
    </row>
    <row r="24" spans="1:8" ht="15" thickBot="1" x14ac:dyDescent="0.25">
      <c r="A24" s="2" t="s">
        <v>19</v>
      </c>
      <c r="B24" s="3">
        <v>616.093937843346</v>
      </c>
      <c r="C24" s="3">
        <v>630.93858200265902</v>
      </c>
      <c r="D24" s="3">
        <v>638.02819921711102</v>
      </c>
      <c r="E24" s="3"/>
      <c r="F24" s="3">
        <v>301.94282920230899</v>
      </c>
      <c r="G24" s="3">
        <v>263.19968157069297</v>
      </c>
      <c r="H24" s="6">
        <v>149.00403939699299</v>
      </c>
    </row>
    <row r="25" spans="1:8" ht="15" thickBot="1" x14ac:dyDescent="0.25">
      <c r="A25" s="2" t="s">
        <v>20</v>
      </c>
      <c r="B25" s="3">
        <v>616.80093568190603</v>
      </c>
      <c r="C25" s="3">
        <v>633.76079723076896</v>
      </c>
      <c r="D25" s="3">
        <v>642.72650021290406</v>
      </c>
      <c r="E25" s="3"/>
      <c r="F25" s="3">
        <v>333.23950601874498</v>
      </c>
      <c r="G25" s="3">
        <v>288.624309409197</v>
      </c>
      <c r="H25" s="6">
        <v>158.44780393781701</v>
      </c>
    </row>
    <row r="26" spans="1:8" ht="15" thickBot="1" x14ac:dyDescent="0.25">
      <c r="A26" s="2" t="s">
        <v>21</v>
      </c>
      <c r="B26" s="3">
        <v>617.23876604271402</v>
      </c>
      <c r="C26" s="3">
        <v>636.43860930557696</v>
      </c>
      <c r="D26" s="3">
        <v>647.33469364103598</v>
      </c>
      <c r="E26" s="3"/>
      <c r="F26" s="3">
        <v>365.55620006449698</v>
      </c>
      <c r="G26" s="3">
        <v>314.92186715132999</v>
      </c>
      <c r="H26" s="6">
        <v>169.50947820638501</v>
      </c>
    </row>
    <row r="27" spans="1:8" ht="15" thickBot="1" x14ac:dyDescent="0.25">
      <c r="A27" s="2" t="s">
        <v>22</v>
      </c>
      <c r="B27" s="3">
        <v>617.43284388075006</v>
      </c>
      <c r="C27" s="3">
        <v>638.95353462346202</v>
      </c>
      <c r="D27" s="3">
        <v>651.87357355558402</v>
      </c>
      <c r="E27" s="3"/>
      <c r="F27" s="3">
        <v>396.31032660782398</v>
      </c>
      <c r="G27" s="3">
        <v>340.45976851067002</v>
      </c>
      <c r="H27" s="6">
        <v>181.59924396583</v>
      </c>
    </row>
    <row r="28" spans="1:8" ht="15" thickBot="1" x14ac:dyDescent="0.25">
      <c r="A28" s="2" t="s">
        <v>23</v>
      </c>
      <c r="B28" s="3">
        <v>617.398187123958</v>
      </c>
      <c r="C28" s="3">
        <v>641.31134931055703</v>
      </c>
      <c r="D28" s="3">
        <v>656.35700265926505</v>
      </c>
      <c r="E28" s="3"/>
      <c r="F28" s="3">
        <v>422.15628624474698</v>
      </c>
      <c r="G28" s="3">
        <v>362.976485947355</v>
      </c>
      <c r="H28" s="6">
        <v>195.306263987645</v>
      </c>
    </row>
    <row r="29" spans="1:8" ht="15" thickBot="1" x14ac:dyDescent="0.25">
      <c r="A29" s="2" t="s">
        <v>24</v>
      </c>
      <c r="B29" s="3">
        <v>617.13479577233704</v>
      </c>
      <c r="C29" s="3">
        <v>643.51089814163299</v>
      </c>
      <c r="D29" s="3">
        <v>660.78036005117303</v>
      </c>
      <c r="E29" s="3"/>
      <c r="F29" s="3">
        <v>444.280465393692</v>
      </c>
      <c r="G29" s="3">
        <v>383.22620075998299</v>
      </c>
      <c r="H29" s="6">
        <v>210.359336504666</v>
      </c>
    </row>
    <row r="30" spans="1:8" ht="15" thickBot="1" x14ac:dyDescent="0.25">
      <c r="A30" s="2" t="s">
        <v>25</v>
      </c>
      <c r="B30" s="3">
        <v>616.64729072679404</v>
      </c>
      <c r="C30" s="3">
        <v>645.54409454010704</v>
      </c>
      <c r="D30" s="3">
        <v>665.14595618175997</v>
      </c>
      <c r="E30" s="3"/>
      <c r="F30" s="3">
        <v>463.181537480315</v>
      </c>
      <c r="G30" s="3">
        <v>401.58438230274101</v>
      </c>
      <c r="H30" s="6">
        <v>225.14653630614399</v>
      </c>
    </row>
    <row r="31" spans="1:8" ht="15" thickBot="1" x14ac:dyDescent="0.25">
      <c r="A31" s="2" t="s">
        <v>26</v>
      </c>
      <c r="B31" s="3">
        <v>615.96108694230895</v>
      </c>
      <c r="C31" s="3">
        <v>647.412093731205</v>
      </c>
      <c r="D31" s="3">
        <v>669.47458510510205</v>
      </c>
      <c r="E31" s="3"/>
      <c r="F31" s="3">
        <v>479.63641787167097</v>
      </c>
      <c r="G31" s="3">
        <v>418.177718496848</v>
      </c>
      <c r="H31" s="6">
        <v>242.29442952643601</v>
      </c>
    </row>
    <row r="32" spans="1:8" ht="15" thickBot="1" x14ac:dyDescent="0.25">
      <c r="A32" s="2" t="s">
        <v>27</v>
      </c>
      <c r="B32" s="3">
        <v>615.11546207658</v>
      </c>
      <c r="C32" s="3">
        <v>649.10449868788999</v>
      </c>
      <c r="D32" s="3">
        <v>673.80667970412401</v>
      </c>
      <c r="E32" s="3"/>
      <c r="F32" s="3">
        <v>494.06857949544099</v>
      </c>
      <c r="G32" s="3">
        <v>433.86070451743899</v>
      </c>
      <c r="H32" s="6">
        <v>261.427076593283</v>
      </c>
    </row>
    <row r="33" spans="1:8" ht="15" thickBot="1" x14ac:dyDescent="0.25">
      <c r="A33" s="2" t="s">
        <v>28</v>
      </c>
      <c r="B33" s="3">
        <v>614.140451985494</v>
      </c>
      <c r="C33" s="3">
        <v>650.62477508584004</v>
      </c>
      <c r="D33" s="3">
        <v>678.17112060948398</v>
      </c>
      <c r="E33" s="3"/>
      <c r="F33" s="3">
        <v>506.87438048424599</v>
      </c>
      <c r="G33" s="3">
        <v>448.39441047406501</v>
      </c>
      <c r="H33" s="6">
        <v>280.91723650154398</v>
      </c>
    </row>
    <row r="34" spans="1:8" ht="15" thickBot="1" x14ac:dyDescent="0.25">
      <c r="A34" s="2" t="s">
        <v>37</v>
      </c>
      <c r="B34" s="3">
        <v>613.01295216452195</v>
      </c>
      <c r="C34" s="3">
        <v>651.97869905118705</v>
      </c>
      <c r="D34" s="3">
        <v>682.537871965298</v>
      </c>
      <c r="E34" s="3"/>
      <c r="F34" s="3">
        <v>518.22801797049306</v>
      </c>
      <c r="G34" s="3">
        <v>462.044700303946</v>
      </c>
      <c r="H34" s="6">
        <v>299.66860617689298</v>
      </c>
    </row>
    <row r="35" spans="1:8" ht="15" thickBot="1" x14ac:dyDescent="0.25">
      <c r="A35" s="2" t="s">
        <v>40</v>
      </c>
      <c r="B35" s="3">
        <v>611.72025513617405</v>
      </c>
      <c r="C35" s="3">
        <v>653.17089148483797</v>
      </c>
      <c r="D35" s="3">
        <v>686.88382926703696</v>
      </c>
      <c r="E35" s="3"/>
      <c r="F35" s="3">
        <v>528.26938935758301</v>
      </c>
      <c r="G35" s="3">
        <v>474.55216404415501</v>
      </c>
      <c r="H35" s="6">
        <v>316.60676228811502</v>
      </c>
    </row>
    <row r="36" spans="1:8" x14ac:dyDescent="0.2">
      <c r="A36" s="14" t="s">
        <v>63</v>
      </c>
    </row>
    <row r="37" spans="1:8" x14ac:dyDescent="0.2">
      <c r="A37" s="14" t="s">
        <v>64</v>
      </c>
    </row>
    <row r="38" spans="1:8" x14ac:dyDescent="0.2">
      <c r="A38" s="14"/>
    </row>
    <row r="39" spans="1:8" ht="15" customHeight="1" thickBot="1" x14ac:dyDescent="0.25">
      <c r="A39" s="4"/>
      <c r="B39" s="16" t="s">
        <v>42</v>
      </c>
      <c r="C39" s="17"/>
      <c r="D39" s="17"/>
      <c r="E39" s="17"/>
      <c r="F39" s="17"/>
      <c r="G39" s="17"/>
      <c r="H39" s="18"/>
    </row>
    <row r="40" spans="1:8" ht="15.75" customHeight="1" thickTop="1" thickBot="1" x14ac:dyDescent="0.25">
      <c r="A40" s="4"/>
      <c r="B40" s="16" t="s">
        <v>65</v>
      </c>
      <c r="C40" s="17"/>
      <c r="D40" s="18"/>
      <c r="E40" s="16" t="s">
        <v>66</v>
      </c>
      <c r="F40" s="17"/>
      <c r="G40" s="17"/>
      <c r="H40" s="18"/>
    </row>
    <row r="41" spans="1:8" ht="35.25" thickTop="1" thickBot="1" x14ac:dyDescent="0.25">
      <c r="A41" s="1" t="s">
        <v>39</v>
      </c>
      <c r="B41" s="5" t="s">
        <v>58</v>
      </c>
      <c r="C41" s="5" t="s">
        <v>59</v>
      </c>
      <c r="D41" s="5" t="s">
        <v>60</v>
      </c>
      <c r="E41" s="5" t="s">
        <v>1</v>
      </c>
      <c r="F41" s="5" t="s">
        <v>58</v>
      </c>
      <c r="G41" s="5" t="s">
        <v>59</v>
      </c>
      <c r="H41" s="5" t="s">
        <v>60</v>
      </c>
    </row>
    <row r="42" spans="1:8" ht="15.75" thickTop="1" thickBot="1" x14ac:dyDescent="0.25">
      <c r="A42" s="2" t="s">
        <v>4</v>
      </c>
      <c r="B42" s="3">
        <v>139.52033546464099</v>
      </c>
      <c r="C42" s="3">
        <v>139.52033546464099</v>
      </c>
      <c r="D42" s="3">
        <v>139.52033546464099</v>
      </c>
      <c r="E42" s="3">
        <v>0</v>
      </c>
      <c r="F42" s="3"/>
      <c r="G42" s="3"/>
      <c r="H42" s="3"/>
    </row>
    <row r="43" spans="1:8" ht="15" thickBot="1" x14ac:dyDescent="0.25">
      <c r="A43" s="2" t="s">
        <v>5</v>
      </c>
      <c r="B43" s="3">
        <v>143.086772396161</v>
      </c>
      <c r="C43" s="3">
        <v>143.08677239616</v>
      </c>
      <c r="D43" s="3">
        <v>143.086772396161</v>
      </c>
      <c r="E43" s="3">
        <v>0</v>
      </c>
      <c r="F43" s="3"/>
      <c r="G43" s="3"/>
      <c r="H43" s="3"/>
    </row>
    <row r="44" spans="1:8" ht="15" thickBot="1" x14ac:dyDescent="0.25">
      <c r="A44" s="2" t="s">
        <v>6</v>
      </c>
      <c r="B44" s="3">
        <v>145.86341014561401</v>
      </c>
      <c r="C44" s="3">
        <v>145.86341014561299</v>
      </c>
      <c r="D44" s="3">
        <v>145.86341014561401</v>
      </c>
      <c r="E44" s="3">
        <v>0</v>
      </c>
      <c r="F44" s="3"/>
      <c r="G44" s="3"/>
      <c r="H44" s="3"/>
    </row>
    <row r="45" spans="1:8" ht="15" thickBot="1" x14ac:dyDescent="0.25">
      <c r="A45" s="2" t="s">
        <v>7</v>
      </c>
      <c r="B45" s="3">
        <v>147.486200652516</v>
      </c>
      <c r="C45" s="3">
        <v>147.486200652516</v>
      </c>
      <c r="D45" s="3">
        <v>147.486200652516</v>
      </c>
      <c r="E45" s="3">
        <v>0.41021000000000002</v>
      </c>
      <c r="F45" s="3"/>
      <c r="G45" s="3"/>
      <c r="H45" s="3"/>
    </row>
    <row r="46" spans="1:8" ht="15" thickBot="1" x14ac:dyDescent="0.25">
      <c r="A46" s="2" t="s">
        <v>8</v>
      </c>
      <c r="B46" s="3">
        <v>147.87492993743899</v>
      </c>
      <c r="C46" s="3">
        <v>147.87492993743899</v>
      </c>
      <c r="D46" s="3">
        <v>147.87492993743899</v>
      </c>
      <c r="E46" s="3">
        <v>1.249363</v>
      </c>
      <c r="F46" s="3"/>
      <c r="G46" s="3"/>
      <c r="H46" s="3"/>
    </row>
    <row r="47" spans="1:8" ht="15" thickBot="1" x14ac:dyDescent="0.25">
      <c r="A47" s="2" t="s">
        <v>0</v>
      </c>
      <c r="B47" s="3">
        <v>148.48579024231901</v>
      </c>
      <c r="C47" s="3">
        <v>148.48579024231901</v>
      </c>
      <c r="D47" s="3">
        <v>148.48579024231901</v>
      </c>
      <c r="E47" s="3">
        <v>3.7329759999999998</v>
      </c>
      <c r="F47" s="3"/>
      <c r="G47" s="3"/>
      <c r="H47" s="6"/>
    </row>
    <row r="48" spans="1:8" ht="15" thickBot="1" x14ac:dyDescent="0.25">
      <c r="A48" s="2" t="s">
        <v>9</v>
      </c>
      <c r="B48" s="3">
        <v>149.51006105656199</v>
      </c>
      <c r="C48" s="3">
        <v>149.51006105656199</v>
      </c>
      <c r="D48" s="3">
        <v>149.51006105656199</v>
      </c>
      <c r="E48" s="3">
        <v>7.2159079999999998</v>
      </c>
      <c r="F48" s="3"/>
      <c r="G48" s="3"/>
      <c r="H48" s="6"/>
    </row>
    <row r="49" spans="1:8" ht="15" thickBot="1" x14ac:dyDescent="0.25">
      <c r="A49" s="2" t="s">
        <v>10</v>
      </c>
      <c r="B49" s="3">
        <v>151.41668564451999</v>
      </c>
      <c r="C49" s="3">
        <v>151.41668564451899</v>
      </c>
      <c r="D49" s="3">
        <v>151.41668564451999</v>
      </c>
      <c r="E49" s="3"/>
      <c r="F49" s="3">
        <f>G49</f>
        <v>10.858055975002101</v>
      </c>
      <c r="G49" s="3">
        <v>10.858055975002101</v>
      </c>
      <c r="H49" s="6">
        <f>G49</f>
        <v>10.858055975002101</v>
      </c>
    </row>
    <row r="50" spans="1:8" ht="15" thickBot="1" x14ac:dyDescent="0.25">
      <c r="A50" s="2" t="s">
        <v>11</v>
      </c>
      <c r="B50" s="3">
        <v>153.335650844697</v>
      </c>
      <c r="C50" s="3">
        <v>153.335650844697</v>
      </c>
      <c r="D50" s="3">
        <v>153.335650844697</v>
      </c>
      <c r="E50" s="3"/>
      <c r="F50" s="3">
        <v>16.296142096530499</v>
      </c>
      <c r="G50" s="3">
        <v>14.974754585848199</v>
      </c>
      <c r="H50" s="6">
        <v>13.943508535266201</v>
      </c>
    </row>
    <row r="51" spans="1:8" ht="15" thickBot="1" x14ac:dyDescent="0.25">
      <c r="A51" s="2" t="s">
        <v>12</v>
      </c>
      <c r="B51" s="3">
        <v>155.10035839212699</v>
      </c>
      <c r="C51" s="3">
        <v>155.10035839212699</v>
      </c>
      <c r="D51" s="3">
        <v>155.10035839212699</v>
      </c>
      <c r="E51" s="3"/>
      <c r="F51" s="3">
        <v>21.555287234488599</v>
      </c>
      <c r="G51" s="3">
        <v>19.3399934556817</v>
      </c>
      <c r="H51" s="6">
        <v>17.360363338926199</v>
      </c>
    </row>
    <row r="52" spans="1:8" ht="15" thickBot="1" x14ac:dyDescent="0.25">
      <c r="A52" s="2" t="s">
        <v>13</v>
      </c>
      <c r="B52" s="3">
        <v>156.939109612876</v>
      </c>
      <c r="C52" s="3">
        <v>156.939109612876</v>
      </c>
      <c r="D52" s="3">
        <v>156.939109612876</v>
      </c>
      <c r="E52" s="3"/>
      <c r="F52" s="3">
        <v>27.008503593664599</v>
      </c>
      <c r="G52" s="3">
        <v>23.846619841588598</v>
      </c>
      <c r="H52" s="6">
        <v>20.806673613133199</v>
      </c>
    </row>
    <row r="53" spans="1:8" ht="15" thickBot="1" x14ac:dyDescent="0.25">
      <c r="A53" s="2" t="s">
        <v>14</v>
      </c>
      <c r="B53" s="3">
        <v>158.605092262548</v>
      </c>
      <c r="C53" s="3">
        <v>158.605092262547</v>
      </c>
      <c r="D53" s="3">
        <v>158.605092262548</v>
      </c>
      <c r="E53" s="3"/>
      <c r="F53" s="3">
        <v>32.666734250431503</v>
      </c>
      <c r="G53" s="3">
        <v>28.474781703260099</v>
      </c>
      <c r="H53" s="6">
        <v>24.3262101130119</v>
      </c>
    </row>
    <row r="54" spans="1:8" ht="15" thickBot="1" x14ac:dyDescent="0.25">
      <c r="A54" s="2" t="s">
        <v>15</v>
      </c>
      <c r="B54" s="3">
        <v>160.09213603503201</v>
      </c>
      <c r="C54" s="3">
        <v>160.09213603503201</v>
      </c>
      <c r="D54" s="3">
        <v>160.09213603503201</v>
      </c>
      <c r="E54" s="3"/>
      <c r="F54" s="3">
        <v>38.540273203410202</v>
      </c>
      <c r="G54" s="3">
        <v>33.2234266992972</v>
      </c>
      <c r="H54" s="6">
        <v>27.953199935625801</v>
      </c>
    </row>
    <row r="55" spans="1:8" ht="15" thickBot="1" x14ac:dyDescent="0.25">
      <c r="A55" s="2" t="s">
        <v>16</v>
      </c>
      <c r="B55" s="3">
        <v>161.29534572646199</v>
      </c>
      <c r="C55" s="3">
        <v>161.29534572646199</v>
      </c>
      <c r="D55" s="3">
        <v>161.29534572646199</v>
      </c>
      <c r="E55" s="3"/>
      <c r="F55" s="3">
        <v>44.637413362684399</v>
      </c>
      <c r="G55" s="3">
        <v>38.098072277596501</v>
      </c>
      <c r="H55" s="6">
        <v>31.697889240805999</v>
      </c>
    </row>
    <row r="56" spans="1:8" ht="15" thickBot="1" x14ac:dyDescent="0.25">
      <c r="A56" s="2" t="s">
        <v>17</v>
      </c>
      <c r="B56" s="3">
        <v>162.32578684681499</v>
      </c>
      <c r="C56" s="3">
        <v>162.325786846814</v>
      </c>
      <c r="D56" s="3">
        <v>162.32578684681499</v>
      </c>
      <c r="E56" s="3"/>
      <c r="F56" s="3">
        <v>50.951822631389298</v>
      </c>
      <c r="G56" s="3">
        <v>43.091789710089699</v>
      </c>
      <c r="H56" s="6">
        <v>35.558007563227598</v>
      </c>
    </row>
    <row r="57" spans="1:8" ht="15" thickBot="1" x14ac:dyDescent="0.25">
      <c r="A57" s="2" t="s">
        <v>18</v>
      </c>
      <c r="B57" s="3">
        <v>163.42410133437599</v>
      </c>
      <c r="C57" s="3">
        <v>163.42410133437599</v>
      </c>
      <c r="D57" s="3">
        <v>163.42410133437599</v>
      </c>
      <c r="E57" s="3"/>
      <c r="F57" s="3">
        <v>57.4805845989004</v>
      </c>
      <c r="G57" s="3">
        <v>48.199337180477997</v>
      </c>
      <c r="H57" s="6">
        <v>39.532139464655103</v>
      </c>
    </row>
    <row r="58" spans="1:8" ht="15" thickBot="1" x14ac:dyDescent="0.25">
      <c r="A58" s="2" t="s">
        <v>19</v>
      </c>
      <c r="B58" s="3">
        <v>164.58411888303601</v>
      </c>
      <c r="C58" s="3">
        <v>164.58411888303601</v>
      </c>
      <c r="D58" s="3">
        <v>164.58411888303601</v>
      </c>
      <c r="E58" s="3"/>
      <c r="F58" s="3">
        <v>64.236796574810299</v>
      </c>
      <c r="G58" s="3">
        <v>53.431267265236201</v>
      </c>
      <c r="H58" s="6">
        <v>43.631666870008502</v>
      </c>
    </row>
    <row r="59" spans="1:8" ht="15" thickBot="1" x14ac:dyDescent="0.25">
      <c r="A59" s="2" t="s">
        <v>20</v>
      </c>
      <c r="B59" s="3">
        <v>165.69477398281799</v>
      </c>
      <c r="C59" s="3">
        <v>165.694773982817</v>
      </c>
      <c r="D59" s="3">
        <v>165.69477398281799</v>
      </c>
      <c r="E59" s="3"/>
      <c r="F59" s="3">
        <v>71.226520295097103</v>
      </c>
      <c r="G59" s="3">
        <v>58.791339702336899</v>
      </c>
      <c r="H59" s="6">
        <v>47.861049790488998</v>
      </c>
    </row>
    <row r="60" spans="1:8" ht="15" thickBot="1" x14ac:dyDescent="0.25">
      <c r="A60" s="2" t="s">
        <v>21</v>
      </c>
      <c r="B60" s="3">
        <v>166.694363572621</v>
      </c>
      <c r="C60" s="3">
        <v>166.69436357262001</v>
      </c>
      <c r="D60" s="3">
        <v>166.694363572621</v>
      </c>
      <c r="E60" s="3"/>
      <c r="F60" s="3">
        <v>78.451034713190097</v>
      </c>
      <c r="G60" s="3">
        <v>64.278853332403102</v>
      </c>
      <c r="H60" s="6">
        <v>52.219552425505903</v>
      </c>
    </row>
    <row r="61" spans="1:8" ht="15" thickBot="1" x14ac:dyDescent="0.25">
      <c r="A61" s="2" t="s">
        <v>22</v>
      </c>
      <c r="B61" s="3">
        <v>167.595228264665</v>
      </c>
      <c r="C61" s="3">
        <v>167.595228264665</v>
      </c>
      <c r="D61" s="3">
        <v>167.595228264665</v>
      </c>
      <c r="E61" s="3"/>
      <c r="F61" s="3">
        <v>85.915372159453696</v>
      </c>
      <c r="G61" s="3">
        <v>69.894549247139096</v>
      </c>
      <c r="H61" s="6">
        <v>56.707490544374103</v>
      </c>
    </row>
    <row r="62" spans="1:8" ht="15" thickBot="1" x14ac:dyDescent="0.25">
      <c r="A62" s="2" t="s">
        <v>23</v>
      </c>
      <c r="B62" s="3">
        <v>168.40353836506199</v>
      </c>
      <c r="C62" s="3">
        <v>168.40353836506199</v>
      </c>
      <c r="D62" s="3">
        <v>168.40353836506199</v>
      </c>
      <c r="E62" s="3"/>
      <c r="F62" s="3">
        <v>93.622040538606001</v>
      </c>
      <c r="G62" s="3">
        <v>75.636132412713394</v>
      </c>
      <c r="H62" s="6">
        <v>61.320624773454597</v>
      </c>
    </row>
    <row r="63" spans="1:8" ht="15" thickBot="1" x14ac:dyDescent="0.25">
      <c r="A63" s="2" t="s">
        <v>24</v>
      </c>
      <c r="B63" s="3">
        <v>169.1131235677</v>
      </c>
      <c r="C63" s="3">
        <v>169.11312356769901</v>
      </c>
      <c r="D63" s="3">
        <v>169.1131235677</v>
      </c>
      <c r="E63" s="3"/>
      <c r="F63" s="3">
        <v>101.566705223459</v>
      </c>
      <c r="G63" s="3">
        <v>81.496285477609405</v>
      </c>
      <c r="H63" s="6">
        <v>66.048791545042306</v>
      </c>
    </row>
    <row r="64" spans="1:8" ht="15" thickBot="1" x14ac:dyDescent="0.25">
      <c r="A64" s="2" t="s">
        <v>25</v>
      </c>
      <c r="B64" s="3">
        <v>169.73015417868899</v>
      </c>
      <c r="C64" s="3">
        <v>169.73015417868899</v>
      </c>
      <c r="D64" s="3">
        <v>169.73015417868899</v>
      </c>
      <c r="E64" s="3"/>
      <c r="F64" s="3">
        <v>109.088662594312</v>
      </c>
      <c r="G64" s="3">
        <v>87.4056683066011</v>
      </c>
      <c r="H64" s="6">
        <v>70.7945151004498</v>
      </c>
    </row>
    <row r="65" spans="1:8" ht="15" thickBot="1" x14ac:dyDescent="0.25">
      <c r="A65" s="2" t="s">
        <v>26</v>
      </c>
      <c r="B65" s="3">
        <v>170.26697081025</v>
      </c>
      <c r="C65" s="3">
        <v>170.26697081025</v>
      </c>
      <c r="D65" s="3">
        <v>170.26697081025</v>
      </c>
      <c r="E65" s="3"/>
      <c r="F65" s="3">
        <v>115.62578235645</v>
      </c>
      <c r="G65" s="3">
        <v>92.837485142551998</v>
      </c>
      <c r="H65" s="6">
        <v>75.206813022576895</v>
      </c>
    </row>
    <row r="66" spans="1:8" ht="15" thickBot="1" x14ac:dyDescent="0.25">
      <c r="A66" s="2" t="s">
        <v>27</v>
      </c>
      <c r="B66" s="3">
        <v>170.74208438071199</v>
      </c>
      <c r="C66" s="3">
        <v>170.74208438071199</v>
      </c>
      <c r="D66" s="3">
        <v>170.74208438071199</v>
      </c>
      <c r="E66" s="3"/>
      <c r="F66" s="3">
        <v>121.41786531424501</v>
      </c>
      <c r="G66" s="3">
        <v>97.804091120019606</v>
      </c>
      <c r="H66" s="6">
        <v>79.341540939367405</v>
      </c>
    </row>
    <row r="67" spans="1:8" ht="15" thickBot="1" x14ac:dyDescent="0.25">
      <c r="A67" s="2" t="s">
        <v>28</v>
      </c>
      <c r="B67" s="3">
        <v>171.16783550229499</v>
      </c>
      <c r="C67" s="3">
        <v>171.16783550229499</v>
      </c>
      <c r="D67" s="3">
        <v>171.16783550229499</v>
      </c>
      <c r="E67" s="3"/>
      <c r="F67" s="3">
        <v>126.618871139501</v>
      </c>
      <c r="G67" s="3">
        <v>102.410005809323</v>
      </c>
      <c r="H67" s="6">
        <v>83.2693879560277</v>
      </c>
    </row>
    <row r="68" spans="1:8" ht="15" thickBot="1" x14ac:dyDescent="0.25">
      <c r="A68" s="2" t="s">
        <v>37</v>
      </c>
      <c r="B68" s="3">
        <v>171.531883562779</v>
      </c>
      <c r="C68" s="3">
        <v>171.531883562779</v>
      </c>
      <c r="D68" s="3">
        <v>171.531883562779</v>
      </c>
      <c r="E68" s="3"/>
      <c r="F68" s="3">
        <v>131.31324210931101</v>
      </c>
      <c r="G68" s="3">
        <v>106.703627056553</v>
      </c>
      <c r="H68" s="6">
        <v>87.014730622403405</v>
      </c>
    </row>
    <row r="69" spans="1:8" ht="15" thickBot="1" x14ac:dyDescent="0.25">
      <c r="A69" s="2" t="s">
        <v>40</v>
      </c>
      <c r="B69" s="3">
        <v>171.83422856216399</v>
      </c>
      <c r="C69" s="3">
        <v>171.83422856216299</v>
      </c>
      <c r="D69" s="3">
        <v>171.83422856216399</v>
      </c>
      <c r="E69" s="3"/>
      <c r="F69" s="3">
        <v>135.56304525346201</v>
      </c>
      <c r="G69" s="3">
        <v>110.721492322158</v>
      </c>
      <c r="H69" s="6">
        <v>90.606242778351998</v>
      </c>
    </row>
    <row r="70" spans="1:8" x14ac:dyDescent="0.2">
      <c r="A70" s="14" t="s">
        <v>68</v>
      </c>
    </row>
    <row r="71" spans="1:8" x14ac:dyDescent="0.2">
      <c r="A71" s="14" t="s">
        <v>67</v>
      </c>
    </row>
  </sheetData>
  <mergeCells count="6">
    <mergeCell ref="B3:H3"/>
    <mergeCell ref="B4:D4"/>
    <mergeCell ref="E4:H4"/>
    <mergeCell ref="B39:H39"/>
    <mergeCell ref="B40:D40"/>
    <mergeCell ref="E40:H40"/>
  </mergeCells>
  <pageMargins left="0.70866141732283472" right="0.70866141732283472" top="0.74803149606299213" bottom="0.74803149606299213" header="0.31496062992125984" footer="0.31496062992125984"/>
  <pageSetup paperSize="8"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activeCell="A2" sqref="A2"/>
    </sheetView>
  </sheetViews>
  <sheetFormatPr defaultRowHeight="14.25" x14ac:dyDescent="0.2"/>
  <cols>
    <col min="1" max="16384" width="9" style="13"/>
  </cols>
  <sheetData>
    <row r="1" spans="1:8" x14ac:dyDescent="0.2">
      <c r="A1" s="4" t="s">
        <v>48</v>
      </c>
      <c r="B1" s="4"/>
      <c r="C1" s="4"/>
      <c r="D1" s="4"/>
      <c r="E1" s="4"/>
    </row>
    <row r="2" spans="1:8" x14ac:dyDescent="0.2">
      <c r="A2" s="4"/>
      <c r="B2" s="4"/>
      <c r="C2" s="4"/>
      <c r="D2" s="4"/>
      <c r="E2" s="4"/>
    </row>
    <row r="3" spans="1:8" ht="15" thickBot="1" x14ac:dyDescent="0.25">
      <c r="A3" s="4"/>
      <c r="B3" s="16" t="s">
        <v>41</v>
      </c>
      <c r="C3" s="17"/>
      <c r="D3" s="17"/>
      <c r="E3" s="17"/>
      <c r="F3" s="17"/>
      <c r="G3" s="17"/>
      <c r="H3" s="18"/>
    </row>
    <row r="4" spans="1:8" ht="15.75" thickTop="1" thickBot="1" x14ac:dyDescent="0.25">
      <c r="A4" s="4"/>
      <c r="B4" s="16" t="s">
        <v>61</v>
      </c>
      <c r="C4" s="17"/>
      <c r="D4" s="18"/>
      <c r="E4" s="16" t="s">
        <v>62</v>
      </c>
      <c r="F4" s="17"/>
      <c r="G4" s="17"/>
      <c r="H4" s="18"/>
    </row>
    <row r="5" spans="1:8" ht="35.25" thickTop="1" thickBot="1" x14ac:dyDescent="0.25">
      <c r="A5" s="1" t="s">
        <v>39</v>
      </c>
      <c r="B5" s="5" t="s">
        <v>58</v>
      </c>
      <c r="C5" s="5" t="s">
        <v>59</v>
      </c>
      <c r="D5" s="5" t="s">
        <v>60</v>
      </c>
      <c r="E5" s="5" t="s">
        <v>1</v>
      </c>
      <c r="F5" s="5" t="s">
        <v>58</v>
      </c>
      <c r="G5" s="5" t="s">
        <v>59</v>
      </c>
      <c r="H5" s="5" t="s">
        <v>60</v>
      </c>
    </row>
    <row r="6" spans="1:8" ht="15.75" thickTop="1" thickBot="1" x14ac:dyDescent="0.25">
      <c r="A6" s="2" t="s">
        <v>2</v>
      </c>
      <c r="B6" s="15">
        <v>5102.8263734977199</v>
      </c>
      <c r="C6" s="15">
        <v>5102.8263734977199</v>
      </c>
      <c r="D6" s="15">
        <v>5102.8263734977199</v>
      </c>
      <c r="E6" s="3">
        <v>0.750664</v>
      </c>
      <c r="F6" s="3"/>
      <c r="G6" s="3"/>
      <c r="H6" s="3"/>
    </row>
    <row r="7" spans="1:8" ht="15" thickBot="1" x14ac:dyDescent="0.25">
      <c r="A7" s="2" t="s">
        <v>3</v>
      </c>
      <c r="B7" s="3">
        <v>5195.8141036032403</v>
      </c>
      <c r="C7" s="3">
        <v>5195.8141036032403</v>
      </c>
      <c r="D7" s="3">
        <v>5195.8141036032403</v>
      </c>
      <c r="E7" s="3">
        <v>1.1668620000000001</v>
      </c>
      <c r="F7" s="3"/>
      <c r="G7" s="3"/>
      <c r="H7" s="3"/>
    </row>
    <row r="8" spans="1:8" ht="15" thickBot="1" x14ac:dyDescent="0.25">
      <c r="A8" s="2" t="s">
        <v>4</v>
      </c>
      <c r="B8" s="3">
        <v>5299.4828840028204</v>
      </c>
      <c r="C8" s="3">
        <v>5299.4828840028204</v>
      </c>
      <c r="D8" s="3">
        <v>5299.4828840028204</v>
      </c>
      <c r="E8" s="3">
        <v>3.3398330000000001</v>
      </c>
      <c r="F8" s="3"/>
      <c r="G8" s="3"/>
      <c r="H8" s="3"/>
    </row>
    <row r="9" spans="1:8" ht="15" thickBot="1" x14ac:dyDescent="0.25">
      <c r="A9" s="2" t="s">
        <v>5</v>
      </c>
      <c r="B9" s="3">
        <v>5415.9584422674798</v>
      </c>
      <c r="C9" s="3">
        <v>5415.9584422674798</v>
      </c>
      <c r="D9" s="3">
        <v>5415.9584422674798</v>
      </c>
      <c r="E9" s="3">
        <v>8.322165</v>
      </c>
      <c r="F9" s="3"/>
      <c r="G9" s="3"/>
      <c r="H9" s="3"/>
    </row>
    <row r="10" spans="1:8" ht="15" thickBot="1" x14ac:dyDescent="0.25">
      <c r="A10" s="2" t="s">
        <v>6</v>
      </c>
      <c r="B10" s="3">
        <v>5505.8326719145398</v>
      </c>
      <c r="C10" s="3">
        <v>5505.8326719145398</v>
      </c>
      <c r="D10" s="3">
        <v>5505.8326719145398</v>
      </c>
      <c r="E10" s="3">
        <v>43.917206</v>
      </c>
      <c r="F10" s="3"/>
      <c r="G10" s="3"/>
      <c r="H10" s="3"/>
    </row>
    <row r="11" spans="1:8" ht="15" thickBot="1" x14ac:dyDescent="0.25">
      <c r="A11" s="2" t="s">
        <v>7</v>
      </c>
      <c r="B11" s="3">
        <v>5583.1571462335496</v>
      </c>
      <c r="C11" s="3">
        <v>5583.1571462335496</v>
      </c>
      <c r="D11" s="3">
        <v>5583.1571462335496</v>
      </c>
      <c r="E11" s="3">
        <v>168.21701200000001</v>
      </c>
      <c r="F11" s="3"/>
      <c r="G11" s="3"/>
      <c r="H11" s="3"/>
    </row>
    <row r="12" spans="1:8" ht="15" thickBot="1" x14ac:dyDescent="0.25">
      <c r="A12" s="2" t="s">
        <v>8</v>
      </c>
      <c r="B12" s="3">
        <v>5678.61229269463</v>
      </c>
      <c r="C12" s="3">
        <v>5678.61229269463</v>
      </c>
      <c r="D12" s="3">
        <v>5678.61229269463</v>
      </c>
      <c r="E12" s="3">
        <v>329.974872</v>
      </c>
      <c r="F12" s="3"/>
      <c r="G12" s="3"/>
      <c r="H12" s="3"/>
    </row>
    <row r="13" spans="1:8" ht="15" thickBot="1" x14ac:dyDescent="0.25">
      <c r="A13" s="2" t="s">
        <v>0</v>
      </c>
      <c r="B13" s="3">
        <v>5781.9111622271803</v>
      </c>
      <c r="C13" s="3">
        <v>5781.9111622271803</v>
      </c>
      <c r="D13" s="3">
        <v>5781.9111622271803</v>
      </c>
      <c r="E13" s="3">
        <v>489.82707599999998</v>
      </c>
      <c r="F13" s="3"/>
      <c r="G13" s="3"/>
      <c r="H13" s="6"/>
    </row>
    <row r="14" spans="1:8" ht="15" thickBot="1" x14ac:dyDescent="0.25">
      <c r="A14" s="2" t="s">
        <v>9</v>
      </c>
      <c r="B14" s="3">
        <v>5889.4171379149902</v>
      </c>
      <c r="C14" s="3">
        <v>5889.4171379149902</v>
      </c>
      <c r="D14" s="3">
        <v>5889.4171379149902</v>
      </c>
      <c r="E14" s="3">
        <v>621.11012700000003</v>
      </c>
      <c r="F14" s="3"/>
      <c r="G14" s="3"/>
      <c r="H14" s="6"/>
    </row>
    <row r="15" spans="1:8" ht="15" thickBot="1" x14ac:dyDescent="0.25">
      <c r="A15" s="2" t="s">
        <v>10</v>
      </c>
      <c r="B15" s="3">
        <v>5987.0756226739704</v>
      </c>
      <c r="C15" s="3">
        <v>5981.9271084810798</v>
      </c>
      <c r="D15" s="3">
        <v>5987.8083888873998</v>
      </c>
      <c r="E15" s="3"/>
      <c r="F15" s="3">
        <f>G15</f>
        <v>770.48402579733602</v>
      </c>
      <c r="G15" s="3">
        <v>770.48402579733602</v>
      </c>
      <c r="H15" s="6">
        <f>G15</f>
        <v>770.48402579733602</v>
      </c>
    </row>
    <row r="16" spans="1:8" ht="15" thickBot="1" x14ac:dyDescent="0.25">
      <c r="A16" s="2" t="s">
        <v>11</v>
      </c>
      <c r="B16" s="3">
        <v>6088.6196834340299</v>
      </c>
      <c r="C16" s="3">
        <v>6088.9240787524104</v>
      </c>
      <c r="D16" s="3">
        <v>6090.92079108916</v>
      </c>
      <c r="E16" s="3"/>
      <c r="F16" s="3">
        <v>947.20068918224399</v>
      </c>
      <c r="G16" s="3">
        <v>914.82466244730904</v>
      </c>
      <c r="H16" s="6">
        <v>894.38879433754698</v>
      </c>
    </row>
    <row r="17" spans="1:8" ht="15" thickBot="1" x14ac:dyDescent="0.25">
      <c r="A17" s="2" t="s">
        <v>12</v>
      </c>
      <c r="B17" s="3">
        <v>6190.2262359482002</v>
      </c>
      <c r="C17" s="3">
        <v>6196.4431575499502</v>
      </c>
      <c r="D17" s="3">
        <v>6194.9443633829896</v>
      </c>
      <c r="E17" s="3"/>
      <c r="F17" s="3">
        <v>1125.32380471804</v>
      </c>
      <c r="G17" s="3">
        <v>1066.2491840467701</v>
      </c>
      <c r="H17" s="6">
        <v>1011.55856162906</v>
      </c>
    </row>
    <row r="18" spans="1:8" ht="15" thickBot="1" x14ac:dyDescent="0.25">
      <c r="A18" s="2" t="s">
        <v>13</v>
      </c>
      <c r="B18" s="3">
        <v>6295.1025183061001</v>
      </c>
      <c r="C18" s="3">
        <v>6303.6215554944802</v>
      </c>
      <c r="D18" s="3">
        <v>6303.1044866258599</v>
      </c>
      <c r="E18" s="3"/>
      <c r="F18" s="3">
        <v>1310.19908563904</v>
      </c>
      <c r="G18" s="3">
        <v>1219.78654484039</v>
      </c>
      <c r="H18" s="6">
        <v>1125.2599565386799</v>
      </c>
    </row>
    <row r="19" spans="1:8" ht="15" thickBot="1" x14ac:dyDescent="0.25">
      <c r="A19" s="2" t="s">
        <v>14</v>
      </c>
      <c r="B19" s="3">
        <v>6397.61520125476</v>
      </c>
      <c r="C19" s="3">
        <v>6410.3373128723497</v>
      </c>
      <c r="D19" s="3">
        <v>6414.8518381405402</v>
      </c>
      <c r="E19" s="3"/>
      <c r="F19" s="3">
        <v>1503.86784743615</v>
      </c>
      <c r="G19" s="3">
        <v>1376.33043079808</v>
      </c>
      <c r="H19" s="6">
        <v>1237.6349510411001</v>
      </c>
    </row>
    <row r="20" spans="1:8" ht="15" thickBot="1" x14ac:dyDescent="0.25">
      <c r="A20" s="2" t="s">
        <v>15</v>
      </c>
      <c r="B20" s="3">
        <v>6496.8692416063996</v>
      </c>
      <c r="C20" s="3">
        <v>6516.70533387657</v>
      </c>
      <c r="D20" s="3">
        <v>6529.3911599595203</v>
      </c>
      <c r="E20" s="3"/>
      <c r="F20" s="3">
        <v>1707.7086911240799</v>
      </c>
      <c r="G20" s="3">
        <v>1536.5679489981901</v>
      </c>
      <c r="H20" s="6">
        <v>1349.53413056607</v>
      </c>
    </row>
    <row r="21" spans="1:8" ht="15" thickBot="1" x14ac:dyDescent="0.25">
      <c r="A21" s="2" t="s">
        <v>16</v>
      </c>
      <c r="B21" s="3">
        <v>6592.6449102901397</v>
      </c>
      <c r="C21" s="3">
        <v>6622.2932158860303</v>
      </c>
      <c r="D21" s="3">
        <v>6646.5682385605596</v>
      </c>
      <c r="E21" s="3"/>
      <c r="F21" s="3">
        <v>1922.7163891366199</v>
      </c>
      <c r="G21" s="3">
        <v>1701.2450585511899</v>
      </c>
      <c r="H21" s="6">
        <v>1462.8486485957901</v>
      </c>
    </row>
    <row r="22" spans="1:8" ht="15" thickBot="1" x14ac:dyDescent="0.25">
      <c r="A22" s="2" t="s">
        <v>17</v>
      </c>
      <c r="B22" s="3">
        <v>6688.3026509863003</v>
      </c>
      <c r="C22" s="3">
        <v>6727.5908136183598</v>
      </c>
      <c r="D22" s="3">
        <v>6764.8681528724201</v>
      </c>
      <c r="E22" s="3"/>
      <c r="F22" s="3">
        <v>2148.6205324405801</v>
      </c>
      <c r="G22" s="3">
        <v>1874.56140832447</v>
      </c>
      <c r="H22" s="6">
        <v>1579.08410830301</v>
      </c>
    </row>
    <row r="23" spans="1:8" ht="15" thickBot="1" x14ac:dyDescent="0.25">
      <c r="A23" s="2" t="s">
        <v>18</v>
      </c>
      <c r="B23" s="3">
        <v>6784.1398034926196</v>
      </c>
      <c r="C23" s="3">
        <v>6832.4489532089301</v>
      </c>
      <c r="D23" s="3">
        <v>6884.57211578857</v>
      </c>
      <c r="E23" s="3"/>
      <c r="F23" s="3">
        <v>2380.23770369456</v>
      </c>
      <c r="G23" s="3">
        <v>2050.2487882823302</v>
      </c>
      <c r="H23" s="6">
        <v>1696.55930629098</v>
      </c>
    </row>
    <row r="24" spans="1:8" ht="15" thickBot="1" x14ac:dyDescent="0.25">
      <c r="A24" s="2" t="s">
        <v>19</v>
      </c>
      <c r="B24" s="3">
        <v>6879.5294344050399</v>
      </c>
      <c r="C24" s="3">
        <v>6936.7224925191804</v>
      </c>
      <c r="D24" s="3">
        <v>7005.0259797539502</v>
      </c>
      <c r="E24" s="3"/>
      <c r="F24" s="3">
        <v>2616.8161264885298</v>
      </c>
      <c r="G24" s="3">
        <v>2226.8292772058999</v>
      </c>
      <c r="H24" s="6">
        <v>1813.99288696956</v>
      </c>
    </row>
    <row r="25" spans="1:8" ht="15" thickBot="1" x14ac:dyDescent="0.25">
      <c r="A25" s="2" t="s">
        <v>20</v>
      </c>
      <c r="B25" s="3">
        <v>6972.6875049370701</v>
      </c>
      <c r="C25" s="3">
        <v>7040.3035828767097</v>
      </c>
      <c r="D25" s="3">
        <v>7124.3670873236897</v>
      </c>
      <c r="E25" s="3"/>
      <c r="F25" s="3">
        <v>2859.5683481341398</v>
      </c>
      <c r="G25" s="3">
        <v>2407.5124999303998</v>
      </c>
      <c r="H25" s="6">
        <v>1934.88314899433</v>
      </c>
    </row>
    <row r="26" spans="1:8" ht="15" thickBot="1" x14ac:dyDescent="0.25">
      <c r="A26" s="2" t="s">
        <v>21</v>
      </c>
      <c r="B26" s="3">
        <v>7065.0442699124596</v>
      </c>
      <c r="C26" s="3">
        <v>7143.0974787188397</v>
      </c>
      <c r="D26" s="3">
        <v>7244.1547085558104</v>
      </c>
      <c r="E26" s="3"/>
      <c r="F26" s="3">
        <v>3107.26093746263</v>
      </c>
      <c r="G26" s="3">
        <v>2590.63364054979</v>
      </c>
      <c r="H26" s="6">
        <v>2058.5528726145899</v>
      </c>
    </row>
    <row r="27" spans="1:8" ht="15" thickBot="1" x14ac:dyDescent="0.25">
      <c r="A27" s="2" t="s">
        <v>22</v>
      </c>
      <c r="B27" s="3">
        <v>7156.5946896736104</v>
      </c>
      <c r="C27" s="3">
        <v>7245.1001483194996</v>
      </c>
      <c r="D27" s="3">
        <v>7364.3394548059496</v>
      </c>
      <c r="E27" s="3"/>
      <c r="F27" s="3">
        <v>3359.5107923423002</v>
      </c>
      <c r="G27" s="3">
        <v>2776.4217165149098</v>
      </c>
      <c r="H27" s="6">
        <v>2185.7814657919098</v>
      </c>
    </row>
    <row r="28" spans="1:8" ht="15" thickBot="1" x14ac:dyDescent="0.25">
      <c r="A28" s="2" t="s">
        <v>23</v>
      </c>
      <c r="B28" s="3">
        <v>7247.3196135216804</v>
      </c>
      <c r="C28" s="3">
        <v>7346.4899955573501</v>
      </c>
      <c r="D28" s="3">
        <v>7484.8467391417698</v>
      </c>
      <c r="E28" s="3"/>
      <c r="F28" s="3">
        <v>3615.8045468782698</v>
      </c>
      <c r="G28" s="3">
        <v>2965.2977751243202</v>
      </c>
      <c r="H28" s="6">
        <v>2316.9711189332602</v>
      </c>
    </row>
    <row r="29" spans="1:8" ht="15" thickBot="1" x14ac:dyDescent="0.25">
      <c r="A29" s="2" t="s">
        <v>24</v>
      </c>
      <c r="B29" s="3">
        <v>7337.0799469072299</v>
      </c>
      <c r="C29" s="3">
        <v>7447.2004969522004</v>
      </c>
      <c r="D29" s="3">
        <v>7605.4921100955398</v>
      </c>
      <c r="E29" s="3"/>
      <c r="F29" s="3">
        <v>3877.12978978617</v>
      </c>
      <c r="G29" s="3">
        <v>3158.7027338696298</v>
      </c>
      <c r="H29" s="6">
        <v>2453.3989074713299</v>
      </c>
    </row>
    <row r="30" spans="1:8" ht="15" thickBot="1" x14ac:dyDescent="0.25">
      <c r="A30" s="2" t="s">
        <v>25</v>
      </c>
      <c r="B30" s="3">
        <v>7425.7436508014198</v>
      </c>
      <c r="C30" s="3">
        <v>7547.1933511063799</v>
      </c>
      <c r="D30" s="3">
        <v>7726.09111619949</v>
      </c>
      <c r="E30" s="3"/>
      <c r="F30" s="3">
        <v>4139.6019475734802</v>
      </c>
      <c r="G30" s="3">
        <v>3353.2261218847498</v>
      </c>
      <c r="H30" s="6">
        <v>2588.00231276861</v>
      </c>
    </row>
    <row r="31" spans="1:8" ht="15" thickBot="1" x14ac:dyDescent="0.25">
      <c r="A31" s="2" t="s">
        <v>26</v>
      </c>
      <c r="B31" s="3">
        <v>7513.4286531918297</v>
      </c>
      <c r="C31" s="3">
        <v>7646.4453755949899</v>
      </c>
      <c r="D31" s="3">
        <v>7846.7112888653101</v>
      </c>
      <c r="E31" s="3"/>
      <c r="F31" s="3">
        <v>4405.5635056149104</v>
      </c>
      <c r="G31" s="3">
        <v>3542.5682309373601</v>
      </c>
      <c r="H31" s="6">
        <v>2723.38754835486</v>
      </c>
    </row>
    <row r="32" spans="1:8" ht="15" thickBot="1" x14ac:dyDescent="0.25">
      <c r="A32" s="2" t="s">
        <v>27</v>
      </c>
      <c r="B32" s="3">
        <v>7600.2518741345302</v>
      </c>
      <c r="C32" s="3">
        <v>7744.8497296771302</v>
      </c>
      <c r="D32" s="3">
        <v>7967.4332626144196</v>
      </c>
      <c r="E32" s="3"/>
      <c r="F32" s="3">
        <v>4672.3182818867599</v>
      </c>
      <c r="G32" s="3">
        <v>3730.1663802344801</v>
      </c>
      <c r="H32" s="6">
        <v>2856.7350785911899</v>
      </c>
    </row>
    <row r="33" spans="1:8" ht="15" thickBot="1" x14ac:dyDescent="0.25">
      <c r="A33" s="2" t="s">
        <v>28</v>
      </c>
      <c r="B33" s="3">
        <v>7686.2385119174596</v>
      </c>
      <c r="C33" s="3">
        <v>7842.40641335281</v>
      </c>
      <c r="D33" s="3">
        <v>8088.2348629534499</v>
      </c>
      <c r="E33" s="3"/>
      <c r="F33" s="3">
        <v>4920.5194268104997</v>
      </c>
      <c r="G33" s="3">
        <v>3922.8791617473198</v>
      </c>
      <c r="H33" s="6">
        <v>2994.1102142765499</v>
      </c>
    </row>
    <row r="34" spans="1:8" ht="15" thickBot="1" x14ac:dyDescent="0.25">
      <c r="A34" s="2" t="s">
        <v>37</v>
      </c>
      <c r="B34" s="3">
        <v>7771.2041150728701</v>
      </c>
      <c r="C34" s="3">
        <v>7939.1517121566603</v>
      </c>
      <c r="D34" s="3">
        <v>8208.8852735647997</v>
      </c>
      <c r="E34" s="3"/>
      <c r="F34" s="3">
        <v>5149.48728584332</v>
      </c>
      <c r="G34" s="3">
        <v>4113.2681810078302</v>
      </c>
      <c r="H34" s="6">
        <v>3134.2386624791202</v>
      </c>
    </row>
    <row r="35" spans="1:8" ht="15" thickBot="1" x14ac:dyDescent="0.25">
      <c r="A35" s="2" t="s">
        <v>40</v>
      </c>
      <c r="B35" s="3">
        <v>7855.1547311898603</v>
      </c>
      <c r="C35" s="3">
        <v>8035.13299887003</v>
      </c>
      <c r="D35" s="3">
        <v>8329.3603040920607</v>
      </c>
      <c r="E35" s="3"/>
      <c r="F35" s="3">
        <v>5362.1973738571796</v>
      </c>
      <c r="G35" s="3">
        <v>4295.6676194247402</v>
      </c>
      <c r="H35" s="6">
        <v>3278.7278861964501</v>
      </c>
    </row>
    <row r="36" spans="1:8" x14ac:dyDescent="0.2">
      <c r="A36" s="14" t="s">
        <v>63</v>
      </c>
    </row>
    <row r="37" spans="1:8" x14ac:dyDescent="0.2">
      <c r="A37" s="14" t="s">
        <v>64</v>
      </c>
    </row>
    <row r="38" spans="1:8" x14ac:dyDescent="0.2">
      <c r="A38" s="14"/>
    </row>
    <row r="39" spans="1:8" ht="15" customHeight="1" thickBot="1" x14ac:dyDescent="0.25">
      <c r="A39" s="4"/>
      <c r="B39" s="16" t="s">
        <v>42</v>
      </c>
      <c r="C39" s="17"/>
      <c r="D39" s="17"/>
      <c r="E39" s="17"/>
      <c r="F39" s="17"/>
      <c r="G39" s="17"/>
      <c r="H39" s="18"/>
    </row>
    <row r="40" spans="1:8" ht="15.75" customHeight="1" thickTop="1" thickBot="1" x14ac:dyDescent="0.25">
      <c r="A40" s="4"/>
      <c r="B40" s="16" t="s">
        <v>65</v>
      </c>
      <c r="C40" s="17"/>
      <c r="D40" s="18"/>
      <c r="E40" s="16" t="s">
        <v>66</v>
      </c>
      <c r="F40" s="17"/>
      <c r="G40" s="17"/>
      <c r="H40" s="18"/>
    </row>
    <row r="41" spans="1:8" ht="35.25" thickTop="1" thickBot="1" x14ac:dyDescent="0.25">
      <c r="A41" s="1" t="s">
        <v>39</v>
      </c>
      <c r="B41" s="5" t="s">
        <v>58</v>
      </c>
      <c r="C41" s="5" t="s">
        <v>59</v>
      </c>
      <c r="D41" s="5" t="s">
        <v>60</v>
      </c>
      <c r="E41" s="5" t="s">
        <v>1</v>
      </c>
      <c r="F41" s="5" t="s">
        <v>58</v>
      </c>
      <c r="G41" s="5" t="s">
        <v>59</v>
      </c>
      <c r="H41" s="5" t="s">
        <v>60</v>
      </c>
    </row>
    <row r="42" spans="1:8" ht="15.75" thickTop="1" thickBot="1" x14ac:dyDescent="0.25">
      <c r="A42" s="2" t="s">
        <v>4</v>
      </c>
      <c r="B42" s="3">
        <v>3075.2347467368199</v>
      </c>
      <c r="C42" s="3">
        <v>3075.2347467368199</v>
      </c>
      <c r="D42" s="3">
        <v>3075.2347467368199</v>
      </c>
      <c r="E42" s="3">
        <v>0.22631999999999999</v>
      </c>
      <c r="F42" s="3"/>
      <c r="G42" s="3"/>
      <c r="H42" s="3"/>
    </row>
    <row r="43" spans="1:8" ht="15" thickBot="1" x14ac:dyDescent="0.25">
      <c r="A43" s="2" t="s">
        <v>5</v>
      </c>
      <c r="B43" s="3">
        <v>3146.5326338366599</v>
      </c>
      <c r="C43" s="3">
        <v>3146.5326338366599</v>
      </c>
      <c r="D43" s="3">
        <v>3146.5326338366599</v>
      </c>
      <c r="E43" s="3">
        <v>0.24642</v>
      </c>
      <c r="F43" s="3"/>
      <c r="G43" s="3"/>
      <c r="H43" s="3"/>
    </row>
    <row r="44" spans="1:8" ht="15" thickBot="1" x14ac:dyDescent="0.25">
      <c r="A44" s="2" t="s">
        <v>6</v>
      </c>
      <c r="B44" s="3">
        <v>3201.5532534186</v>
      </c>
      <c r="C44" s="3">
        <v>3201.5532534186</v>
      </c>
      <c r="D44" s="3">
        <v>3201.5532534186</v>
      </c>
      <c r="E44" s="3">
        <v>0.41627999999999998</v>
      </c>
      <c r="F44" s="3"/>
      <c r="G44" s="3"/>
      <c r="H44" s="3"/>
    </row>
    <row r="45" spans="1:8" ht="15" thickBot="1" x14ac:dyDescent="0.25">
      <c r="A45" s="2" t="s">
        <v>7</v>
      </c>
      <c r="B45" s="3">
        <v>3248.8918418937201</v>
      </c>
      <c r="C45" s="3">
        <v>3248.8918418937201</v>
      </c>
      <c r="D45" s="3">
        <v>3248.8918418937201</v>
      </c>
      <c r="E45" s="3">
        <v>2.0061800000000001</v>
      </c>
      <c r="F45" s="3"/>
      <c r="G45" s="3"/>
      <c r="H45" s="3"/>
    </row>
    <row r="46" spans="1:8" ht="15" thickBot="1" x14ac:dyDescent="0.25">
      <c r="A46" s="2" t="s">
        <v>8</v>
      </c>
      <c r="B46" s="3">
        <v>3307.3246407544302</v>
      </c>
      <c r="C46" s="3">
        <v>3307.3246407544302</v>
      </c>
      <c r="D46" s="3">
        <v>3307.3246407544302</v>
      </c>
      <c r="E46" s="3">
        <v>6.6366500000000004</v>
      </c>
      <c r="F46" s="3"/>
      <c r="G46" s="3"/>
      <c r="H46" s="3"/>
    </row>
    <row r="47" spans="1:8" ht="15" thickBot="1" x14ac:dyDescent="0.25">
      <c r="A47" s="2" t="s">
        <v>0</v>
      </c>
      <c r="B47" s="3">
        <v>3370.56410807475</v>
      </c>
      <c r="C47" s="3">
        <v>3370.56410807475</v>
      </c>
      <c r="D47" s="3">
        <v>3370.56410807475</v>
      </c>
      <c r="E47" s="3">
        <v>22.299257999999998</v>
      </c>
      <c r="F47" s="3"/>
      <c r="G47" s="3"/>
      <c r="H47" s="6"/>
    </row>
    <row r="48" spans="1:8" ht="15" thickBot="1" x14ac:dyDescent="0.25">
      <c r="A48" s="2" t="s">
        <v>9</v>
      </c>
      <c r="B48" s="3">
        <v>3436.3765930428899</v>
      </c>
      <c r="C48" s="3">
        <v>3436.3765930428899</v>
      </c>
      <c r="D48" s="3">
        <v>3436.3765930428899</v>
      </c>
      <c r="E48" s="3">
        <v>51.382337</v>
      </c>
      <c r="F48" s="3"/>
      <c r="G48" s="3"/>
      <c r="H48" s="6"/>
    </row>
    <row r="49" spans="1:8" ht="15" thickBot="1" x14ac:dyDescent="0.25">
      <c r="A49" s="2" t="s">
        <v>10</v>
      </c>
      <c r="B49" s="3">
        <v>3496.3334575127501</v>
      </c>
      <c r="C49" s="3">
        <v>3496.3334575127501</v>
      </c>
      <c r="D49" s="3">
        <v>3496.3334575127501</v>
      </c>
      <c r="E49" s="3"/>
      <c r="F49" s="3">
        <f>G49</f>
        <v>95.204687711041302</v>
      </c>
      <c r="G49" s="3">
        <v>95.204687711041302</v>
      </c>
      <c r="H49" s="6">
        <f>G49</f>
        <v>95.204687711041302</v>
      </c>
    </row>
    <row r="50" spans="1:8" ht="15" thickBot="1" x14ac:dyDescent="0.25">
      <c r="A50" s="2" t="s">
        <v>11</v>
      </c>
      <c r="B50" s="3">
        <v>3558.9250426915301</v>
      </c>
      <c r="C50" s="3">
        <v>3558.92504269152</v>
      </c>
      <c r="D50" s="3">
        <v>3558.9250426915301</v>
      </c>
      <c r="E50" s="3"/>
      <c r="F50" s="3">
        <v>156.398256899769</v>
      </c>
      <c r="G50" s="3">
        <v>139.36730069093301</v>
      </c>
      <c r="H50" s="6">
        <v>123.720253033755</v>
      </c>
    </row>
    <row r="51" spans="1:8" ht="15" thickBot="1" x14ac:dyDescent="0.25">
      <c r="A51" s="2" t="s">
        <v>12</v>
      </c>
      <c r="B51" s="3">
        <v>3621.8004619513599</v>
      </c>
      <c r="C51" s="3">
        <v>3621.8004619513599</v>
      </c>
      <c r="D51" s="3">
        <v>3621.8004619513599</v>
      </c>
      <c r="E51" s="3"/>
      <c r="F51" s="3">
        <v>214.573068435827</v>
      </c>
      <c r="G51" s="3">
        <v>185.88911077348101</v>
      </c>
      <c r="H51" s="6">
        <v>157.880434857783</v>
      </c>
    </row>
    <row r="52" spans="1:8" ht="15" thickBot="1" x14ac:dyDescent="0.25">
      <c r="A52" s="2" t="s">
        <v>13</v>
      </c>
      <c r="B52" s="3">
        <v>3686.9342132474198</v>
      </c>
      <c r="C52" s="3">
        <v>3686.9342132474198</v>
      </c>
      <c r="D52" s="3">
        <v>3686.9342132474198</v>
      </c>
      <c r="E52" s="3"/>
      <c r="F52" s="3">
        <v>275.13045093109099</v>
      </c>
      <c r="G52" s="3">
        <v>233.98932811435699</v>
      </c>
      <c r="H52" s="6">
        <v>192.676170683447</v>
      </c>
    </row>
    <row r="53" spans="1:8" ht="15" thickBot="1" x14ac:dyDescent="0.25">
      <c r="A53" s="2" t="s">
        <v>14</v>
      </c>
      <c r="B53" s="3">
        <v>3751.9445584212799</v>
      </c>
      <c r="C53" s="3">
        <v>3751.9445584212699</v>
      </c>
      <c r="D53" s="3">
        <v>3751.9445584212799</v>
      </c>
      <c r="E53" s="3"/>
      <c r="F53" s="3">
        <v>338.18435098602401</v>
      </c>
      <c r="G53" s="3">
        <v>283.518851818987</v>
      </c>
      <c r="H53" s="6">
        <v>228.39656176165701</v>
      </c>
    </row>
    <row r="54" spans="1:8" ht="15" thickBot="1" x14ac:dyDescent="0.25">
      <c r="A54" s="2" t="s">
        <v>15</v>
      </c>
      <c r="B54" s="3">
        <v>3816.2823402291601</v>
      </c>
      <c r="C54" s="3">
        <v>3816.2823402291501</v>
      </c>
      <c r="D54" s="3">
        <v>3816.2823402291601</v>
      </c>
      <c r="E54" s="3"/>
      <c r="F54" s="3">
        <v>403.80775637583901</v>
      </c>
      <c r="G54" s="3">
        <v>334.470910957618</v>
      </c>
      <c r="H54" s="6">
        <v>265.30933853275002</v>
      </c>
    </row>
    <row r="55" spans="1:8" ht="15" thickBot="1" x14ac:dyDescent="0.25">
      <c r="A55" s="2" t="s">
        <v>16</v>
      </c>
      <c r="B55" s="3">
        <v>3879.7809604060899</v>
      </c>
      <c r="C55" s="3">
        <v>3879.7809604060899</v>
      </c>
      <c r="D55" s="3">
        <v>3879.7809604060899</v>
      </c>
      <c r="E55" s="3"/>
      <c r="F55" s="3">
        <v>472.045226561812</v>
      </c>
      <c r="G55" s="3">
        <v>386.89449105377003</v>
      </c>
      <c r="H55" s="6">
        <v>303.50214042098298</v>
      </c>
    </row>
    <row r="56" spans="1:8" ht="15" thickBot="1" x14ac:dyDescent="0.25">
      <c r="A56" s="2" t="s">
        <v>17</v>
      </c>
      <c r="B56" s="3">
        <v>3943.5387334396401</v>
      </c>
      <c r="C56" s="3">
        <v>3943.5387334396401</v>
      </c>
      <c r="D56" s="3">
        <v>3943.5387334396401</v>
      </c>
      <c r="E56" s="3"/>
      <c r="F56" s="3">
        <v>542.84258743738997</v>
      </c>
      <c r="G56" s="3">
        <v>440.72993463802601</v>
      </c>
      <c r="H56" s="6">
        <v>342.97519415173599</v>
      </c>
    </row>
    <row r="57" spans="1:8" ht="15" thickBot="1" x14ac:dyDescent="0.25">
      <c r="A57" s="2" t="s">
        <v>18</v>
      </c>
      <c r="B57" s="3">
        <v>4007.7160872886602</v>
      </c>
      <c r="C57" s="3">
        <v>4007.7160872886602</v>
      </c>
      <c r="D57" s="3">
        <v>4007.7160872886602</v>
      </c>
      <c r="E57" s="3"/>
      <c r="F57" s="3">
        <v>616.17872712122903</v>
      </c>
      <c r="G57" s="3">
        <v>495.91956300207102</v>
      </c>
      <c r="H57" s="6">
        <v>383.71726647919297</v>
      </c>
    </row>
    <row r="58" spans="1:8" ht="15" thickBot="1" x14ac:dyDescent="0.25">
      <c r="A58" s="2" t="s">
        <v>19</v>
      </c>
      <c r="B58" s="3">
        <v>4071.92429266824</v>
      </c>
      <c r="C58" s="3">
        <v>4071.92429266823</v>
      </c>
      <c r="D58" s="3">
        <v>4071.92429266824</v>
      </c>
      <c r="E58" s="3"/>
      <c r="F58" s="3">
        <v>692.161290915275</v>
      </c>
      <c r="G58" s="3">
        <v>552.54622964703299</v>
      </c>
      <c r="H58" s="6">
        <v>425.80543492161399</v>
      </c>
    </row>
    <row r="59" spans="1:8" ht="15" thickBot="1" x14ac:dyDescent="0.25">
      <c r="A59" s="2" t="s">
        <v>20</v>
      </c>
      <c r="B59" s="3">
        <v>4135.0465241724696</v>
      </c>
      <c r="C59" s="3">
        <v>4135.0465241724696</v>
      </c>
      <c r="D59" s="3">
        <v>4135.0465241724696</v>
      </c>
      <c r="E59" s="3"/>
      <c r="F59" s="3">
        <v>770.87296652163195</v>
      </c>
      <c r="G59" s="3">
        <v>610.65008563358106</v>
      </c>
      <c r="H59" s="6">
        <v>469.27872629283098</v>
      </c>
    </row>
    <row r="60" spans="1:8" ht="15" thickBot="1" x14ac:dyDescent="0.25">
      <c r="A60" s="2" t="s">
        <v>21</v>
      </c>
      <c r="B60" s="3">
        <v>4197.9898167995098</v>
      </c>
      <c r="C60" s="3">
        <v>4197.9898167995098</v>
      </c>
      <c r="D60" s="3">
        <v>4197.9898167995098</v>
      </c>
      <c r="E60" s="3"/>
      <c r="F60" s="3">
        <v>852.37289208110803</v>
      </c>
      <c r="G60" s="3">
        <v>670.22941932726906</v>
      </c>
      <c r="H60" s="6">
        <v>514.12530147830398</v>
      </c>
    </row>
    <row r="61" spans="1:8" ht="15" thickBot="1" x14ac:dyDescent="0.25">
      <c r="A61" s="2" t="s">
        <v>22</v>
      </c>
      <c r="B61" s="3">
        <v>4260.7418299371502</v>
      </c>
      <c r="C61" s="3">
        <v>4260.7418299371502</v>
      </c>
      <c r="D61" s="3">
        <v>4260.7418299371502</v>
      </c>
      <c r="E61" s="3"/>
      <c r="F61" s="3">
        <v>936.72983212797499</v>
      </c>
      <c r="G61" s="3">
        <v>731.28659414644699</v>
      </c>
      <c r="H61" s="6">
        <v>560.32263862668901</v>
      </c>
    </row>
    <row r="62" spans="1:8" ht="15" thickBot="1" x14ac:dyDescent="0.25">
      <c r="A62" s="2" t="s">
        <v>23</v>
      </c>
      <c r="B62" s="3">
        <v>4323.2778823609397</v>
      </c>
      <c r="C62" s="3">
        <v>4323.2778823609397</v>
      </c>
      <c r="D62" s="3">
        <v>4323.2778823609397</v>
      </c>
      <c r="E62" s="3"/>
      <c r="F62" s="3">
        <v>1024.0067117793401</v>
      </c>
      <c r="G62" s="3">
        <v>793.78601166668295</v>
      </c>
      <c r="H62" s="6">
        <v>607.80681509651697</v>
      </c>
    </row>
    <row r="63" spans="1:8" ht="15" thickBot="1" x14ac:dyDescent="0.25">
      <c r="A63" s="2" t="s">
        <v>24</v>
      </c>
      <c r="B63" s="3">
        <v>4385.4930788670099</v>
      </c>
      <c r="C63" s="3">
        <v>4385.4930788670099</v>
      </c>
      <c r="D63" s="3">
        <v>4385.4930788670099</v>
      </c>
      <c r="E63" s="3"/>
      <c r="F63" s="3">
        <v>1114.23912060063</v>
      </c>
      <c r="G63" s="3">
        <v>857.633963139299</v>
      </c>
      <c r="H63" s="6">
        <v>656.45639650657597</v>
      </c>
    </row>
    <row r="64" spans="1:8" ht="15" thickBot="1" x14ac:dyDescent="0.25">
      <c r="A64" s="2" t="s">
        <v>25</v>
      </c>
      <c r="B64" s="3">
        <v>4447.2886945576201</v>
      </c>
      <c r="C64" s="3">
        <v>4447.2886945576201</v>
      </c>
      <c r="D64" s="3">
        <v>4447.2886945576201</v>
      </c>
      <c r="E64" s="3"/>
      <c r="F64" s="3">
        <v>1207.57222352136</v>
      </c>
      <c r="G64" s="3">
        <v>922.78479930162098</v>
      </c>
      <c r="H64" s="6">
        <v>706.25930273599499</v>
      </c>
    </row>
    <row r="65" spans="1:8" ht="15" thickBot="1" x14ac:dyDescent="0.25">
      <c r="A65" s="2" t="s">
        <v>26</v>
      </c>
      <c r="B65" s="3">
        <v>4508.7264324938496</v>
      </c>
      <c r="C65" s="3">
        <v>4508.7264324938496</v>
      </c>
      <c r="D65" s="3">
        <v>4508.7264324938496</v>
      </c>
      <c r="E65" s="3"/>
      <c r="F65" s="3">
        <v>1304.20473758499</v>
      </c>
      <c r="G65" s="3">
        <v>989.39298222116895</v>
      </c>
      <c r="H65" s="6">
        <v>757.29804183917997</v>
      </c>
    </row>
    <row r="66" spans="1:8" ht="15" thickBot="1" x14ac:dyDescent="0.25">
      <c r="A66" s="2" t="s">
        <v>27</v>
      </c>
      <c r="B66" s="3">
        <v>4569.8679957368004</v>
      </c>
      <c r="C66" s="3">
        <v>4569.8679957368004</v>
      </c>
      <c r="D66" s="3">
        <v>4569.8679957368004</v>
      </c>
      <c r="E66" s="3"/>
      <c r="F66" s="3">
        <v>1404.5445726749499</v>
      </c>
      <c r="G66" s="3">
        <v>1057.97239882439</v>
      </c>
      <c r="H66" s="6">
        <v>809.97071019850796</v>
      </c>
    </row>
    <row r="67" spans="1:8" ht="15" thickBot="1" x14ac:dyDescent="0.25">
      <c r="A67" s="2" t="s">
        <v>28</v>
      </c>
      <c r="B67" s="3">
        <v>4630.7133842864796</v>
      </c>
      <c r="C67" s="3">
        <v>4630.7133842864796</v>
      </c>
      <c r="D67" s="3">
        <v>4630.7133842864796</v>
      </c>
      <c r="E67" s="3"/>
      <c r="F67" s="3">
        <v>1508.9609978465701</v>
      </c>
      <c r="G67" s="3">
        <v>1128.8851106371501</v>
      </c>
      <c r="H67" s="6">
        <v>864.64243929437202</v>
      </c>
    </row>
    <row r="68" spans="1:8" ht="15" thickBot="1" x14ac:dyDescent="0.25">
      <c r="A68" s="2" t="s">
        <v>37</v>
      </c>
      <c r="B68" s="3">
        <v>4691.1453623267998</v>
      </c>
      <c r="C68" s="3">
        <v>4691.1453623267898</v>
      </c>
      <c r="D68" s="3">
        <v>4691.1453623267998</v>
      </c>
      <c r="E68" s="3"/>
      <c r="F68" s="3">
        <v>1617.50507947136</v>
      </c>
      <c r="G68" s="3">
        <v>1202.14230932134</v>
      </c>
      <c r="H68" s="6">
        <v>921.32479515584305</v>
      </c>
    </row>
    <row r="69" spans="1:8" ht="15" thickBot="1" x14ac:dyDescent="0.25">
      <c r="A69" s="2" t="s">
        <v>40</v>
      </c>
      <c r="B69" s="3">
        <v>4751.15158924553</v>
      </c>
      <c r="C69" s="3">
        <v>4751.15158924553</v>
      </c>
      <c r="D69" s="3">
        <v>4751.15158924553</v>
      </c>
      <c r="E69" s="3"/>
      <c r="F69" s="3">
        <v>1730.208646453</v>
      </c>
      <c r="G69" s="3">
        <v>1277.73392171245</v>
      </c>
      <c r="H69" s="6">
        <v>980.13775141788096</v>
      </c>
    </row>
    <row r="70" spans="1:8" x14ac:dyDescent="0.2">
      <c r="A70" s="14" t="s">
        <v>68</v>
      </c>
    </row>
    <row r="71" spans="1:8" x14ac:dyDescent="0.2">
      <c r="A71" s="14" t="s">
        <v>67</v>
      </c>
    </row>
  </sheetData>
  <mergeCells count="6">
    <mergeCell ref="B3:H3"/>
    <mergeCell ref="B4:D4"/>
    <mergeCell ref="E4:H4"/>
    <mergeCell ref="B39:H39"/>
    <mergeCell ref="B40:D40"/>
    <mergeCell ref="E40:H40"/>
  </mergeCells>
  <pageMargins left="0.70866141732283472" right="0.70866141732283472" top="0.74803149606299213" bottom="0.74803149606299213" header="0.31496062992125984" footer="0.31496062992125984"/>
  <pageSetup paperSize="8" scale="7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Aoife Bradish</DisplayName>
        <AccountId>280</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19</Value>
    </TaxCatchAll>
    <AEMODescription xmlns="a14523ce-dede-483e-883a-2d83261080bd" xsi:nil="true"/>
    <_dlc_DocId xmlns="a14523ce-dede-483e-883a-2d83261080bd">TRANSSERV-126-1251</_dlc_DocId>
    <_dlc_DocIdUrl xmlns="a14523ce-dede-483e-883a-2d83261080bd">
      <Url>http://sharedocs/sites/ts/ef/_layouts/15/DocIdRedir.aspx?ID=TRANSSERV-126-1251</Url>
      <Description>TRANSSERV-126-1251</Description>
    </_dlc_DocIdUrl>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CDEA63BA84691E479D8BAE85CEA458CD" ma:contentTypeVersion="42" ma:contentTypeDescription="" ma:contentTypeScope="" ma:versionID="d08be60348ab92ee9ef861a99a157551">
  <xsd:schema xmlns:xsd="http://www.w3.org/2001/XMLSchema" xmlns:xs="http://www.w3.org/2001/XMLSchema" xmlns:p="http://schemas.microsoft.com/office/2006/metadata/properties" xmlns:ns2="a14523ce-dede-483e-883a-2d83261080bd" targetNamespace="http://schemas.microsoft.com/office/2006/metadata/properties" ma:root="true" ma:fieldsID="25f7851520c845a479f918c1070861b4"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f2baf17d-91b1-421c-aaef-0c2c810bb868}" ma:internalName="TaxCatchAll" ma:showField="CatchAllData" ma:web="ec581fb2-efcd-419f-afca-68928b725d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f2baf17d-91b1-421c-aaef-0c2c810bb868}" ma:internalName="TaxCatchAllLabel" ma:readOnly="true" ma:showField="CatchAllDataLabel" ma:web="ec581fb2-efcd-419f-afca-68928b725d50">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5;#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F33A4E8-801A-4DAC-BA6B-DBBE66D03687}">
  <ds:schemaRefs>
    <ds:schemaRef ds:uri="http://purl.org/dc/dcmitype/"/>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a14523ce-dede-483e-883a-2d83261080b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3B379FC-D6DA-4E65-A17D-34C6E5F0DA2D}">
  <ds:schemaRefs>
    <ds:schemaRef ds:uri="http://schemas.microsoft.com/office/2006/metadata/customXsn"/>
  </ds:schemaRefs>
</ds:datastoreItem>
</file>

<file path=customXml/itemProps3.xml><?xml version="1.0" encoding="utf-8"?>
<ds:datastoreItem xmlns:ds="http://schemas.openxmlformats.org/officeDocument/2006/customXml" ds:itemID="{616C7925-2B51-4967-B49F-461BA112CABE}">
  <ds:schemaRefs>
    <ds:schemaRef ds:uri="http://schemas.microsoft.com/sharepoint/v3/contenttype/forms"/>
  </ds:schemaRefs>
</ds:datastoreItem>
</file>

<file path=customXml/itemProps4.xml><?xml version="1.0" encoding="utf-8"?>
<ds:datastoreItem xmlns:ds="http://schemas.openxmlformats.org/officeDocument/2006/customXml" ds:itemID="{96AC4F25-0735-41A1-A7DB-F7898730E13A}">
  <ds:schemaRefs>
    <ds:schemaRef ds:uri="Microsoft.SharePoint.Taxonomy.ContentTypeSync"/>
  </ds:schemaRefs>
</ds:datastoreItem>
</file>

<file path=customXml/itemProps5.xml><?xml version="1.0" encoding="utf-8"?>
<ds:datastoreItem xmlns:ds="http://schemas.openxmlformats.org/officeDocument/2006/customXml" ds:itemID="{7C2BB1A0-0CE3-4066-92AF-4E033F54F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4652784-9E63-4702-BE2C-3500BBD9BC0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TOC</vt:lpstr>
      <vt:lpstr>NEM</vt:lpstr>
      <vt:lpstr>NSW</vt:lpstr>
      <vt:lpstr>QLD</vt:lpstr>
      <vt:lpstr>SA</vt:lpstr>
      <vt:lpstr>TAS</vt:lpstr>
      <vt:lpstr>VIC</vt:lpstr>
      <vt:lpstr>NEM!Print_Area</vt:lpstr>
      <vt:lpstr>NSW!Print_Area</vt:lpstr>
      <vt:lpstr>QLD!Print_Area</vt:lpstr>
      <vt:lpstr>SA!Print_Area</vt:lpstr>
      <vt:lpstr>TAS!Print_Area</vt:lpstr>
      <vt:lpstr>TOC!Print_Area</vt:lpstr>
      <vt:lpstr>VIC!Print_Area</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MHindsberger</dc:creator>
  <cp:lastModifiedBy>Tien Foong</cp:lastModifiedBy>
  <cp:lastPrinted>2014-07-28T01:54:50Z</cp:lastPrinted>
  <dcterms:created xsi:type="dcterms:W3CDTF">2013-07-05T04:34:38Z</dcterms:created>
  <dcterms:modified xsi:type="dcterms:W3CDTF">2015-09-01T23:49:16Z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0x0101009BE89D58CAF0934CA32A20BCFFD353DC00CDEA63BA84691E479D8BAE85CEA458CD</vt:lpwstr>
  </property>
  <property fmtid="{D5CDD505-2E9C-101B-9397-08002B2CF9AE}" pid="3" name="_dlc_DocIdItemGuid">
    <vt:lpwstr>36c6bb5c-4175-4ce1-bfbd-8ceeeb0a02da</vt:lpwstr>
  </property>
  <property fmtid="{D5CDD505-2E9C-101B-9397-08002B2CF9AE}" pid="4" name="AEMODocumentType">
    <vt:lpwstr>19;#Publication|8ae4cf81-fd7c-4b5d-880f-3ad9d29fca1a</vt:lpwstr>
  </property>
  <property fmtid="{D5CDD505-2E9C-101B-9397-08002B2CF9AE}" pid="5" name="AEMOKeywords">
    <vt:lpwstr/>
  </property>
</Properties>
</file>