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xr:revisionPtr revIDLastSave="0" documentId="8_{8AD03B83-FC8C-4D9F-AFDE-2D77B5C70665}" xr6:coauthVersionLast="47" xr6:coauthVersionMax="47" xr10:uidLastSave="{00000000-0000-0000-0000-000000000000}"/>
  <workbookProtection workbookAlgorithmName="SHA-512" workbookHashValue="Aekx/x2w1SLK5p6MJfNbQTu2mxtjRokAbp8OMA0AtS6lkWE6KfadaNze4wqtMmVXkePAQGlXt6hqGTGqiwHN4g==" workbookSaltValue="C9tGt13dIadNwhqDAz8OZQ==" workbookSpinCount="100000" lockStructure="1"/>
  <bookViews>
    <workbookView xWindow="57480" yWindow="90" windowWidth="29040" windowHeight="17640" activeTab="1" xr2:uid="{00000000-000D-0000-FFFF-FFFF00000000}"/>
  </bookViews>
  <sheets>
    <sheet name="README" sheetId="20" r:id="rId1"/>
    <sheet name="EOI Application" sheetId="17" r:id="rId2"/>
    <sheet name="Lists" sheetId="18" state="hidden"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17" l="1"/>
  <c r="F69" i="17"/>
  <c r="F49" i="17"/>
  <c r="F48" i="17"/>
</calcChain>
</file>

<file path=xl/sharedStrings.xml><?xml version="1.0" encoding="utf-8"?>
<sst xmlns="http://schemas.openxmlformats.org/spreadsheetml/2006/main" count="253" uniqueCount="198">
  <si>
    <t>Questions</t>
  </si>
  <si>
    <t>Owner of the Facility</t>
  </si>
  <si>
    <t>Contact person</t>
  </si>
  <si>
    <t>Phone</t>
  </si>
  <si>
    <t>Email</t>
  </si>
  <si>
    <t>Facility GPS Coordinates: Latitude</t>
  </si>
  <si>
    <t>Is the Facility connecting to a distribution or transmission system?</t>
  </si>
  <si>
    <t xml:space="preserve">Voltage level of distribution or transmission system of the connection point, if available  </t>
  </si>
  <si>
    <t>Size of any behind-the-meter load to be served by the Facility (MW)</t>
  </si>
  <si>
    <t>Expected nameplate capacity of the Facility (MW)</t>
  </si>
  <si>
    <t>Expected Declared Sent Out Capacity (MW)</t>
  </si>
  <si>
    <t>Existing nameplate capacity of the Facility (MW)</t>
  </si>
  <si>
    <t>Existing Declared Sent Out Capacity (MW)</t>
  </si>
  <si>
    <t>Non-Intermittent Generating System (NIGS)</t>
  </si>
  <si>
    <t>Intermittent Generating System (IGS)</t>
  </si>
  <si>
    <t>Electric Storage Resource (ESR)</t>
  </si>
  <si>
    <t xml:space="preserve">Description and configuration of each Facility Technology Type (including details of the equipment proposed to be installed/removed). </t>
  </si>
  <si>
    <t>NIGS (MW)</t>
  </si>
  <si>
    <t>IGS (MW)</t>
  </si>
  <si>
    <t>ESR (MW)</t>
  </si>
  <si>
    <t>ESR (MWh)</t>
  </si>
  <si>
    <t>For Facility that contains ESR</t>
  </si>
  <si>
    <t>Select all technologies that apply:</t>
  </si>
  <si>
    <t>Electric storage system</t>
  </si>
  <si>
    <t>Pumped hydroelectric system</t>
  </si>
  <si>
    <t>For an Intermittent Generating System</t>
  </si>
  <si>
    <t>Select all fuels/technologies that apply:</t>
  </si>
  <si>
    <t>Wind turbines</t>
  </si>
  <si>
    <t>Solar photovoltaics</t>
  </si>
  <si>
    <t>Biogas</t>
  </si>
  <si>
    <t>For a Non-Intermittent Generating System</t>
  </si>
  <si>
    <t>Coal-powered generation</t>
  </si>
  <si>
    <t>Gas-powered generation</t>
  </si>
  <si>
    <t>Distillate-powered generation</t>
  </si>
  <si>
    <t>Dual-fuelled thermal generation</t>
  </si>
  <si>
    <t>Secondary fuel (if applicable)</t>
  </si>
  <si>
    <t xml:space="preserve">Is the secondary fuel necessary for 14 hours of continuous operation </t>
  </si>
  <si>
    <t>Facility Class</t>
  </si>
  <si>
    <t>Requested indicative Facility Class</t>
  </si>
  <si>
    <t xml:space="preserve">Other Information </t>
  </si>
  <si>
    <t>The number of and specific hours during a typical week when the Facility will not be available to be dispatched due to staffing restrictions or other factors</t>
  </si>
  <si>
    <t>DSP (MW)</t>
  </si>
  <si>
    <t>Small Aggregation (MW)</t>
  </si>
  <si>
    <t xml:space="preserve">Expected nameplate capacity for each technology </t>
  </si>
  <si>
    <t>For an Electric Storage Resource</t>
  </si>
  <si>
    <t>4.4.1(a)</t>
  </si>
  <si>
    <t>4.4.1(b)</t>
  </si>
  <si>
    <t>For a Demand Side Program</t>
  </si>
  <si>
    <t>Demand Side Program</t>
  </si>
  <si>
    <t>For a Small Aggregation</t>
  </si>
  <si>
    <t>Small Aggregation</t>
  </si>
  <si>
    <t>4.4.1(b)(i)</t>
  </si>
  <si>
    <t>4.4.1(b)(iii)</t>
  </si>
  <si>
    <t>4.4.1(b)(ii)</t>
  </si>
  <si>
    <t>4.4.1(b)(iv)</t>
  </si>
  <si>
    <t>Energy Producing Systems</t>
  </si>
  <si>
    <t>4.4.1(bB)</t>
  </si>
  <si>
    <t>4.4.1(d)(i)</t>
  </si>
  <si>
    <t>4.4.1(d)(ii)</t>
  </si>
  <si>
    <t>4.4.1(d)(iii)</t>
  </si>
  <si>
    <t>4.4.1(d)(iv)</t>
  </si>
  <si>
    <t>4.4.1(d)(v)</t>
  </si>
  <si>
    <t>4.4.1(d)(vi)</t>
  </si>
  <si>
    <t>4.4.1(d)(vii)</t>
  </si>
  <si>
    <t>Load (DSP)</t>
  </si>
  <si>
    <t>Please specify the substations which are connected to the Facility</t>
  </si>
  <si>
    <t>Name of Proponent or Market Participant</t>
  </si>
  <si>
    <t>Response</t>
  </si>
  <si>
    <t>Shortname of Proponent or Market Participant.</t>
  </si>
  <si>
    <t>Is the Facility an EOI Facility Variant?</t>
  </si>
  <si>
    <t>If yes, is the Facility the nominated primary variant?</t>
  </si>
  <si>
    <t>Does the EOI relate to a new Facility or an Upgrade of an existing Facility?</t>
  </si>
  <si>
    <t>Is the applicant a registered Market Participant?</t>
  </si>
  <si>
    <t>Has the Facility been registered in WEMS?</t>
  </si>
  <si>
    <t>Facility GPS Coordinates: Longitude</t>
  </si>
  <si>
    <t>Postcode of the Facility</t>
  </si>
  <si>
    <t>Constructed / in place</t>
  </si>
  <si>
    <t>Under construction</t>
  </si>
  <si>
    <t>For a new Facility</t>
  </si>
  <si>
    <t>For an upgraded Facility</t>
  </si>
  <si>
    <t>Additional nameplate capacity associated with the upgrade (MW)</t>
  </si>
  <si>
    <t>Additional Declared Sent Out Capacity associated with the upgrade (MW)</t>
  </si>
  <si>
    <t>Total expected Declared Sent Out Capacity (MW)</t>
  </si>
  <si>
    <t>Total expcted nameplate capacity (MW)</t>
  </si>
  <si>
    <t>Select all Facility Technology Types which apply:</t>
  </si>
  <si>
    <r>
      <t xml:space="preserve">Please indicate if supporting documentation or attachments have been emailed to </t>
    </r>
    <r>
      <rPr>
        <u/>
        <sz val="11"/>
        <color rgb="FF0070C0"/>
        <rFont val="Arial"/>
        <family val="2"/>
      </rPr>
      <t>wa.capacity@aemo.com.au</t>
    </r>
  </si>
  <si>
    <t>IGS - 20% of nameplate capacity (MW)</t>
  </si>
  <si>
    <t>Facility Location</t>
  </si>
  <si>
    <t>Profile of Facility and Market Participant/Proponent</t>
  </si>
  <si>
    <t>Facility Capacity</t>
  </si>
  <si>
    <t>WEM Rules Reference</t>
  </si>
  <si>
    <t>WEMP IFC Reference</t>
  </si>
  <si>
    <t>NIGS - Output at 41℃ (MW)</t>
  </si>
  <si>
    <t>DSP - Expected curtailment quantity (MW)</t>
  </si>
  <si>
    <t>DSP - Expected curtailment duration (hours)</t>
  </si>
  <si>
    <t>Other. Please specify:</t>
  </si>
  <si>
    <t>Primary fuel</t>
  </si>
  <si>
    <t>Is the Facility a Small Aggregation?</t>
  </si>
  <si>
    <t>The expected sum of the maximum consumption of each ESR as at 1 Oct 2026 (MW)</t>
  </si>
  <si>
    <t xml:space="preserve">The expected Contracted Maximum Demand [CMD] as at 1 Oct 2026 (MW)
*CMD is the contracted quantity that may be consumed from the network </t>
  </si>
  <si>
    <t>Fuel Requirements</t>
  </si>
  <si>
    <t>Non-liquid</t>
  </si>
  <si>
    <t>Liquid</t>
  </si>
  <si>
    <t>N/A</t>
  </si>
  <si>
    <t>Scheduled Facility</t>
  </si>
  <si>
    <t>Semi-Scheduled Facility</t>
  </si>
  <si>
    <t>Non-Scheduled Facility</t>
  </si>
  <si>
    <t>Please provide information to support how the Facility is or will be able to respond to Dispatch Targets from AEMO, such that it can maintain its Injection or Withdrawal within its Tolerance Range for a specified period (e.g. ABC/AGC).</t>
  </si>
  <si>
    <t>Please provide information to support how the Facility is or will be able to reduce the value of its Injection or increase the value of its Withdrawal to comply with a Dispatch Cap issued by AEMO (e.g. ABC/AGC).</t>
  </si>
  <si>
    <t>3.2.3(b)</t>
  </si>
  <si>
    <t>3.2.3(a)</t>
  </si>
  <si>
    <t>4.4.1(bC)</t>
  </si>
  <si>
    <t>4.4.2</t>
  </si>
  <si>
    <t>4.4.1(d)(viii)</t>
  </si>
  <si>
    <t>4.4.1(d)(ix)</t>
  </si>
  <si>
    <t xml:space="preserve">State the proposed/contracted or intended connection point(s): name of the substation(s), transmission line(s) and/or distribution feeder(s)
* If the Facility is a Demand Side Programme (DSP), state the proposed single Transmission Node Identifier for the Facility. </t>
  </si>
  <si>
    <t>4.4.1(bA)(ii)</t>
  </si>
  <si>
    <t>4.4.1(bA)(i)</t>
  </si>
  <si>
    <t>3.2.3(g)</t>
  </si>
  <si>
    <t>3.2.3(h)</t>
  </si>
  <si>
    <t>3.2.3(l)</t>
  </si>
  <si>
    <t>3.2.3(e)</t>
  </si>
  <si>
    <t>Contact Persons Details</t>
  </si>
  <si>
    <t>3.2.3(i)</t>
  </si>
  <si>
    <t>3.2.3(j)</t>
  </si>
  <si>
    <t xml:space="preserve">Has the Facility achieved Final Investment Decision (FID)? </t>
  </si>
  <si>
    <t>Facility construction status</t>
  </si>
  <si>
    <t>Expected earliest date the Facility will be fully operational</t>
  </si>
  <si>
    <t>3.2.3(m)</t>
  </si>
  <si>
    <t>3.2.3(c)</t>
  </si>
  <si>
    <t xml:space="preserve">ESR - Linearly Derated Capacity (MW) </t>
  </si>
  <si>
    <t>Facility Operations and Access Arrangments</t>
  </si>
  <si>
    <t>Is there more than one technology proposed for the Facility?</t>
  </si>
  <si>
    <t>Transmission</t>
  </si>
  <si>
    <t>Distribution</t>
  </si>
  <si>
    <t>Fuel sufficient to operate the Facility for 14 hours of continuous operation (equivalent to the Peak Trading Intervals) is required.</t>
  </si>
  <si>
    <t xml:space="preserve">This can be cut-in cut-out of an existing line, tee into an existing line, build X kilometres new line, build a new substation, etc. Please provide as much information as possible. </t>
  </si>
  <si>
    <t>State the proposed/contracted or intended connection arrangement</t>
  </si>
  <si>
    <t>Primary variant refers to the variant which the proponent nominates under MR 4.4.2</t>
  </si>
  <si>
    <t>Key information required for the 2024 Reserve Capacity Expression of Interest</t>
  </si>
  <si>
    <t>Invitation to submit an Expression of Interest</t>
  </si>
  <si>
    <t>4.4.1(c)</t>
  </si>
  <si>
    <t>Resources related to the Expression of Interest</t>
  </si>
  <si>
    <t>Wholesale Electricity Market Rules</t>
  </si>
  <si>
    <t>Register as a Rule Participant in the WEM</t>
  </si>
  <si>
    <t>WEM Procedures - Reserve Capacity Market Procedures - Indicative Facility Class and RCM Facility Class Assessment</t>
  </si>
  <si>
    <t>Is there intention to apply for Facility Aggregation (in accordance with clause 2.30 of the WEM Rules)</t>
  </si>
  <si>
    <t>Has the Facility entered into or is expected to enter into a Non-Co-optimised Essential System Services (NCESS) Contract</t>
  </si>
  <si>
    <t>Instructions for completing the Expression of Interest</t>
  </si>
  <si>
    <t>Is there intention to be nominated as a Network Augmentation Funding Facility?</t>
  </si>
  <si>
    <t>If required, the volume of secondary fuel expected to be available at the Facility
*include relevant quantity and unit of fuel according to technology</t>
  </si>
  <si>
    <t>Volume of fuel expected to be available at the Facility
*include relevant quantity and unit of fuel according to each technology.</t>
  </si>
  <si>
    <t>Register a Facility in the WEM</t>
  </si>
  <si>
    <t>Lists used in the template</t>
  </si>
  <si>
    <t xml:space="preserve">For a Scheduled Facility </t>
  </si>
  <si>
    <t xml:space="preserve">For a Semi-Scheduled Facility </t>
  </si>
  <si>
    <r>
      <t xml:space="preserve">Refer to the </t>
    </r>
    <r>
      <rPr>
        <u/>
        <sz val="11"/>
        <color theme="1"/>
        <rFont val="Arial"/>
        <family val="2"/>
      </rPr>
      <t>WEM Procedure: Indicative Facility Class</t>
    </r>
    <r>
      <rPr>
        <sz val="11"/>
        <color theme="1"/>
        <rFont val="Arial"/>
        <family val="2"/>
      </rPr>
      <t xml:space="preserve"> in the README tab.</t>
    </r>
  </si>
  <si>
    <t>Additional information for applicants</t>
  </si>
  <si>
    <t>Status of all required Environmental Approvals</t>
  </si>
  <si>
    <t>All applied for</t>
  </si>
  <si>
    <t>Some or all not applied for</t>
  </si>
  <si>
    <t>All granted</t>
  </si>
  <si>
    <t>3.2.3(d)</t>
  </si>
  <si>
    <t>3.2.3(k)</t>
  </si>
  <si>
    <t>This value is automatically calculated.</t>
  </si>
  <si>
    <t>Has an Access Proposal application been submitted to the Network Operator?</t>
  </si>
  <si>
    <t>If yes, state the reference number for each application</t>
  </si>
  <si>
    <t>If yes, state the date of the each application</t>
  </si>
  <si>
    <t>If multiple Access Proposal applications have been made, please state the reference numbers in the same order for item 25 and 26.</t>
  </si>
  <si>
    <r>
      <t>ESR - Sustained output over 4 hours at 41</t>
    </r>
    <r>
      <rPr>
        <sz val="11"/>
        <color theme="1"/>
        <rFont val="Arial"/>
        <family val="2"/>
      </rPr>
      <t>°C</t>
    </r>
    <r>
      <rPr>
        <sz val="11"/>
        <color theme="1"/>
        <rFont val="Arial"/>
        <family val="2"/>
      </rPr>
      <t xml:space="preserve"> (MWh)</t>
    </r>
  </si>
  <si>
    <t>This should align to the Facility Short Name which was/will be submitted as part of the Facility Registration. 
This information will become public.</t>
  </si>
  <si>
    <t>Facility Short Name</t>
  </si>
  <si>
    <t>If no, the applicant must apply for Facility creation registration. The application should be lodged no later than 10 business days prior to the deadline specified in MR 4.1.7</t>
  </si>
  <si>
    <t>If no, the applicant must apply to become registered as a Market Participant. The application must be submitted at least 30 business days before the deadline specified in MR 4.1.7</t>
  </si>
  <si>
    <t>E.g. procurement of generating units, boilers, transmission lines, equipment, etc.</t>
  </si>
  <si>
    <t>Please estimate the share of contracts (as a proportion of the monetary value of the project) which have been finalised</t>
  </si>
  <si>
    <t>Please indicate the status of project finance</t>
  </si>
  <si>
    <t>Not yet applied</t>
  </si>
  <si>
    <t>Financing proposal submitted</t>
  </si>
  <si>
    <t>Financing approved</t>
  </si>
  <si>
    <t>Finance contract executed</t>
  </si>
  <si>
    <t>Not commenced</t>
  </si>
  <si>
    <t>Permits approved</t>
  </si>
  <si>
    <t>Please specify the status of land planning development application</t>
  </si>
  <si>
    <t>Have land use rights been secured?</t>
  </si>
  <si>
    <t>Not applied</t>
  </si>
  <si>
    <t>Applied</t>
  </si>
  <si>
    <t>Granted</t>
  </si>
  <si>
    <t>Purchased</t>
  </si>
  <si>
    <t>Leased</t>
  </si>
  <si>
    <t>Not acquired yet.</t>
  </si>
  <si>
    <t>Expected maximum Peak Reserve Capacity to be available from each technology</t>
  </si>
  <si>
    <t>Expected maximum PeakReserve Capacity to be available from the Facility (MW)</t>
  </si>
  <si>
    <r>
      <t xml:space="preserve">- Persons submitting an Expression of Interest must respond to all relevant questions. Blank responses cannot be accepted/interpreted by AEMO under </t>
    </r>
    <r>
      <rPr>
        <sz val="11"/>
        <color theme="1"/>
        <rFont val="Arial"/>
        <family val="2"/>
      </rPr>
      <t xml:space="preserve">clause 4.4.1(e). Failure to respond to a question may render the Expression of Interest invalid.
- Please take the time to carefully read the questions and return complete answers.
- Contact </t>
    </r>
    <r>
      <rPr>
        <u/>
        <sz val="11"/>
        <color rgb="FF0070C0"/>
        <rFont val="Arial"/>
        <family val="2"/>
      </rPr>
      <t>wa.capacity@aemo.com.au</t>
    </r>
    <r>
      <rPr>
        <sz val="11"/>
        <color theme="1"/>
        <rFont val="Arial"/>
        <family val="2"/>
      </rPr>
      <t xml:space="preserve"> for any queries related to the Expression of Interest</t>
    </r>
  </si>
  <si>
    <t>2024 Reserve Capacity Cycle Timetable</t>
  </si>
  <si>
    <r>
      <t xml:space="preserve">You are invited to submit an Expression of Interest (EOI) for the 2024 Reserve Capacity Cycle (RC Cycle) in relation to the 2026-27 Capacity Year if you are a new or existing Market Participant with new or upgraded capacity and wish to participate in the Reserve Capacity Mechanism.
In accordance with clause 4.2.1 of the Wholesale Electricity Market Rules (WEM Rules), the purpose of the Reserve Capacity EOI process is for new or existing Market Participants to notify AEMO of the amount of new Energy Producing System and Demand Side Programme capacity they intend to make available as Reserve Capacity in the Capacity Year to which the EOI relates. 
The deadline for EOI application forms is </t>
    </r>
    <r>
      <rPr>
        <b/>
        <sz val="11"/>
        <color theme="1"/>
        <rFont val="Arial"/>
        <family val="2"/>
      </rPr>
      <t>5:00pm Australian Western Standard Time, 1 March 2024</t>
    </r>
    <r>
      <rPr>
        <sz val="11"/>
        <color theme="1"/>
        <rFont val="Arial"/>
        <family val="2"/>
      </rPr>
      <t xml:space="preserve"> (clause 4.1.5). All questions in the EOI must be responded to and supporting evidence should be submitted where appropriate. Failure to adequately respond to the EOI may result in the EOI not being acceptable as it does not comply with clause 4.2.6 of the WEM Rules.
As part of the latest iteration of the WEM Rules, proponents are no longer required to submit an EOI to be eligible to apply for Certified Reserve Capacity (CRC) for the relevant RC Cycle. For proponents that submit an EOI, AEMO will assess the EOI and assign an indicative Facility Class (IFC) for CRC application purposes prior to the opening of the CRC window. Proponents that do not submit an EOI must apply for an IFC assessment prior to applying for CRC. The submission of a valid EOI and the submission time will affect the Facility's place in the priority order when assigning the Network Access Quantity (NAQ) in instances where there is a tie-break in the NAQ calculation process. 
From the 2024 RC Cycle, new concepts of Peak Capacity (capacity that contributes to meeting peak demand) and Flexible Capacity (capacity able to respond at very short notice to manage changes in load during high ramp periods) are introduced. Reserve Capacity means either Peak Capacity or both Peak Capacity and Flexible Capacity. New associated terms – such as Peak Reserve Capacity Requirement and Peak Reserve Capacity Target – are analogous to previous Reserve Capacity terms/products. For simplicity, references to Peak Capacity in this document may be references to historical Reserve Capacity concepts in place prior to this change.
Flexible Capacity is a new form of Reserve Capacity. It is expected that Flexible Capacity procurement will occur in future RC Cycles, but is not being procured for the 2024 RC Cycle.
Market Participants, or other persons, should submit the EOI Application form by email to </t>
    </r>
    <r>
      <rPr>
        <u/>
        <sz val="11"/>
        <color rgb="FF0070C0"/>
        <rFont val="Arial"/>
        <family val="2"/>
      </rPr>
      <t>wa.capacity@aemo.com.au</t>
    </r>
    <r>
      <rPr>
        <sz val="11"/>
        <color theme="1"/>
        <rFont val="Arial"/>
        <family val="2"/>
      </rPr>
      <t xml:space="preserve">. </t>
    </r>
  </si>
  <si>
    <t>E.g. a 1 MW ESR * 4 hours = 4 MWh</t>
  </si>
  <si>
    <t>Small Aggregation - dependent on Facility Technology Type (MW)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</si>
</sst>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26" x14ac:knownFonts="1">
    <font>
      <sz val="11"/>
      <color theme="1"/>
      <name val="Segoe UI Semilight"/>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name val="Arial"/>
      <family val="2"/>
    </font>
    <font>
      <sz val="11"/>
      <color theme="1"/>
      <name val="Arial"/>
      <family val="2"/>
    </font>
    <font>
      <b/>
      <sz val="12"/>
      <color theme="0"/>
      <name val="Arial"/>
      <family val="2"/>
    </font>
    <font>
      <b/>
      <sz val="11"/>
      <color theme="1"/>
      <name val="Arial"/>
      <family val="2"/>
    </font>
    <font>
      <u/>
      <sz val="11"/>
      <color rgb="FF0070C0"/>
      <name val="Arial"/>
      <family val="2"/>
    </font>
    <font>
      <b/>
      <sz val="12"/>
      <name val="Arial"/>
      <family val="2"/>
    </font>
    <font>
      <b/>
      <sz val="18"/>
      <color theme="0"/>
      <name val="Arial"/>
      <family val="2"/>
    </font>
    <font>
      <b/>
      <sz val="12"/>
      <color theme="1"/>
      <name val="Arial"/>
      <family val="2"/>
    </font>
    <font>
      <u/>
      <sz val="11"/>
      <color theme="10"/>
      <name val="Segoe UI Semilight"/>
      <family val="2"/>
      <scheme val="minor"/>
    </font>
    <font>
      <u/>
      <sz val="11"/>
      <color theme="1"/>
      <name val="Arial"/>
      <family val="2"/>
    </font>
    <font>
      <sz val="12"/>
      <color theme="1"/>
      <name val="Arial"/>
      <family val="2"/>
    </font>
    <font>
      <b/>
      <u/>
      <sz val="11"/>
      <color rgb="FF0070C0"/>
      <name val="Segoe UI Semilight"/>
      <family val="2"/>
      <scheme val="minor"/>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2"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2">
    <xf numFmtId="0" fontId="0" fillId="0" borderId="0"/>
    <xf numFmtId="0" fontId="22" fillId="0" borderId="0" applyNumberFormat="0" applyFill="0" applyBorder="0" applyAlignment="0" applyProtection="0"/>
  </cellStyleXfs>
  <cellXfs count="132">
    <xf numFmtId="0" fontId="0" fillId="0" borderId="0" xfId="0"/>
    <xf numFmtId="0" fontId="11" fillId="3" borderId="0" xfId="0" applyFont="1" applyFill="1"/>
    <xf numFmtId="0" fontId="11" fillId="0" borderId="0" xfId="0" applyFont="1"/>
    <xf numFmtId="0" fontId="17" fillId="4" borderId="4" xfId="0" applyFont="1" applyFill="1" applyBorder="1"/>
    <xf numFmtId="0" fontId="11" fillId="4" borderId="10" xfId="0" applyFont="1" applyFill="1" applyBorder="1"/>
    <xf numFmtId="0" fontId="11" fillId="4" borderId="9" xfId="0" applyFont="1" applyFill="1" applyBorder="1"/>
    <xf numFmtId="0" fontId="20" fillId="3" borderId="0" xfId="0" applyFont="1" applyFill="1"/>
    <xf numFmtId="0" fontId="20" fillId="3" borderId="0" xfId="0" applyFont="1" applyFill="1" applyAlignment="1">
      <alignment vertical="center"/>
    </xf>
    <xf numFmtId="0" fontId="11" fillId="3" borderId="0" xfId="0" applyFont="1" applyFill="1" applyAlignment="1">
      <alignment vertical="center"/>
    </xf>
    <xf numFmtId="0" fontId="11" fillId="2" borderId="0" xfId="0" applyFont="1" applyFill="1"/>
    <xf numFmtId="0" fontId="11" fillId="2" borderId="0" xfId="0" quotePrefix="1" applyFont="1" applyFill="1" applyBorder="1" applyAlignment="1">
      <alignment vertical="top" wrapText="1"/>
    </xf>
    <xf numFmtId="0" fontId="11" fillId="2" borderId="0" xfId="0" applyFont="1" applyFill="1" applyAlignment="1">
      <alignment vertical="center"/>
    </xf>
    <xf numFmtId="0" fontId="11" fillId="0" borderId="0" xfId="0" applyFont="1" applyAlignment="1"/>
    <xf numFmtId="0" fontId="16" fillId="3" borderId="1" xfId="0" applyFont="1" applyFill="1" applyBorder="1" applyAlignment="1" applyProtection="1">
      <alignment horizontal="center" vertical="center" wrapText="1"/>
    </xf>
    <xf numFmtId="0" fontId="13" fillId="2" borderId="0" xfId="0" applyFont="1" applyFill="1" applyAlignment="1" applyProtection="1">
      <alignment vertical="center"/>
    </xf>
    <xf numFmtId="0" fontId="19" fillId="4" borderId="1" xfId="0" applyFont="1" applyFill="1" applyBorder="1" applyAlignment="1" applyProtection="1">
      <alignment horizontal="center" vertical="center"/>
    </xf>
    <xf numFmtId="0" fontId="19" fillId="4" borderId="1" xfId="0" applyFont="1" applyFill="1" applyBorder="1" applyAlignment="1" applyProtection="1">
      <alignment vertical="center" wrapText="1"/>
    </xf>
    <xf numFmtId="0" fontId="13" fillId="2" borderId="0" xfId="0" applyFont="1" applyFill="1" applyBorder="1" applyAlignment="1" applyProtection="1">
      <alignment vertical="center"/>
    </xf>
    <xf numFmtId="0" fontId="11" fillId="2" borderId="1" xfId="0" applyFont="1" applyFill="1" applyBorder="1" applyAlignment="1" applyProtection="1">
      <alignment horizontal="center" vertical="center"/>
    </xf>
    <xf numFmtId="0" fontId="12" fillId="2" borderId="1" xfId="0" applyFont="1" applyFill="1" applyBorder="1" applyAlignment="1" applyProtection="1">
      <alignment vertical="center" wrapText="1"/>
    </xf>
    <xf numFmtId="0" fontId="13" fillId="2" borderId="1"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2" borderId="1" xfId="0" applyFont="1" applyFill="1" applyBorder="1" applyAlignment="1" applyProtection="1">
      <alignment vertical="center" wrapText="1"/>
    </xf>
    <xf numFmtId="0" fontId="12" fillId="2" borderId="0" xfId="0" applyFont="1" applyFill="1" applyBorder="1" applyAlignment="1" applyProtection="1">
      <alignment vertical="center"/>
    </xf>
    <xf numFmtId="0" fontId="21" fillId="4" borderId="1" xfId="0" applyFont="1" applyFill="1" applyBorder="1" applyAlignment="1" applyProtection="1">
      <alignment horizontal="center" vertical="center"/>
    </xf>
    <xf numFmtId="0" fontId="21" fillId="4" borderId="1" xfId="0" applyFont="1" applyFill="1" applyBorder="1" applyAlignment="1" applyProtection="1">
      <alignment vertical="center" wrapText="1"/>
    </xf>
    <xf numFmtId="0" fontId="13" fillId="2" borderId="0" xfId="0" applyNumberFormat="1" applyFont="1" applyFill="1" applyAlignment="1" applyProtection="1">
      <alignment vertical="center"/>
    </xf>
    <xf numFmtId="0" fontId="12" fillId="0" borderId="1" xfId="0" applyFont="1" applyFill="1" applyBorder="1" applyAlignment="1" applyProtection="1">
      <alignment vertical="center" wrapText="1"/>
    </xf>
    <xf numFmtId="0" fontId="11" fillId="0" borderId="1" xfId="0" applyFont="1" applyFill="1" applyBorder="1" applyAlignment="1" applyProtection="1">
      <alignment vertical="center" wrapText="1"/>
    </xf>
    <xf numFmtId="0" fontId="17" fillId="5" borderId="9" xfId="0" applyFont="1" applyFill="1" applyBorder="1" applyAlignment="1" applyProtection="1">
      <alignment horizontal="left" vertical="center" wrapText="1"/>
    </xf>
    <xf numFmtId="0" fontId="15" fillId="5" borderId="9" xfId="0" applyFont="1" applyFill="1" applyBorder="1" applyAlignment="1" applyProtection="1">
      <alignment horizontal="center" vertical="center" wrapText="1"/>
    </xf>
    <xf numFmtId="0" fontId="12" fillId="5" borderId="9" xfId="0" applyFont="1" applyFill="1" applyBorder="1" applyAlignment="1" applyProtection="1">
      <alignment horizontal="left" vertical="center" wrapText="1"/>
    </xf>
    <xf numFmtId="0" fontId="13" fillId="5" borderId="9" xfId="0" applyFont="1" applyFill="1" applyBorder="1" applyAlignment="1" applyProtection="1">
      <alignment horizontal="right" vertical="center" wrapText="1"/>
    </xf>
    <xf numFmtId="0" fontId="13" fillId="5" borderId="9"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5"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2" fillId="2" borderId="2" xfId="0" applyFont="1" applyFill="1" applyBorder="1" applyAlignment="1" applyProtection="1">
      <alignment vertical="center" wrapText="1"/>
    </xf>
    <xf numFmtId="0" fontId="13" fillId="2" borderId="0" xfId="0" applyFont="1" applyFill="1" applyAlignment="1" applyProtection="1">
      <alignment vertical="center" wrapText="1"/>
    </xf>
    <xf numFmtId="0" fontId="17" fillId="5" borderId="2" xfId="0" applyFont="1" applyFill="1" applyBorder="1" applyAlignment="1" applyProtection="1">
      <alignment horizontal="left" vertical="center" wrapText="1"/>
    </xf>
    <xf numFmtId="0" fontId="11" fillId="2" borderId="0" xfId="0" applyFont="1" applyFill="1" applyAlignment="1" applyProtection="1">
      <alignment vertical="center"/>
    </xf>
    <xf numFmtId="0" fontId="17" fillId="5" borderId="3"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14" fillId="0" borderId="4" xfId="0" applyFont="1" applyBorder="1" applyAlignment="1" applyProtection="1">
      <alignment horizontal="left" vertical="center" wrapText="1"/>
    </xf>
    <xf numFmtId="0" fontId="14" fillId="0" borderId="1" xfId="0" applyFont="1" applyBorder="1" applyAlignment="1" applyProtection="1">
      <alignment horizontal="left" vertical="center" wrapText="1"/>
    </xf>
    <xf numFmtId="0" fontId="9" fillId="2" borderId="1" xfId="0" applyFont="1" applyFill="1" applyBorder="1" applyAlignment="1" applyProtection="1">
      <alignment horizontal="center" vertical="center"/>
    </xf>
    <xf numFmtId="0" fontId="16" fillId="3" borderId="9" xfId="0" applyFont="1" applyFill="1" applyBorder="1" applyAlignment="1" applyProtection="1">
      <alignment horizontal="center" vertical="center" wrapText="1"/>
    </xf>
    <xf numFmtId="0" fontId="19" fillId="4" borderId="9" xfId="0" applyFont="1" applyFill="1" applyBorder="1" applyAlignment="1" applyProtection="1">
      <alignment vertical="center"/>
    </xf>
    <xf numFmtId="0" fontId="9" fillId="0" borderId="9" xfId="0" applyFont="1" applyBorder="1" applyAlignment="1" applyProtection="1">
      <alignment vertical="center" wrapText="1"/>
    </xf>
    <xf numFmtId="0" fontId="13" fillId="0" borderId="9" xfId="0" applyFont="1" applyBorder="1" applyAlignment="1" applyProtection="1">
      <alignment vertical="center" wrapText="1"/>
    </xf>
    <xf numFmtId="0" fontId="13" fillId="2" borderId="9" xfId="0" applyFont="1" applyFill="1" applyBorder="1" applyAlignment="1" applyProtection="1">
      <alignment vertical="center"/>
    </xf>
    <xf numFmtId="0" fontId="11" fillId="0" borderId="9" xfId="0" applyFont="1" applyBorder="1" applyAlignment="1" applyProtection="1">
      <alignment vertical="center" wrapText="1"/>
    </xf>
    <xf numFmtId="0" fontId="9" fillId="2" borderId="9" xfId="0" applyFont="1" applyFill="1" applyBorder="1" applyAlignment="1" applyProtection="1">
      <alignment vertical="center"/>
    </xf>
    <xf numFmtId="0" fontId="21" fillId="4" borderId="9" xfId="0" applyFont="1" applyFill="1" applyBorder="1" applyAlignment="1" applyProtection="1">
      <alignment vertical="center"/>
    </xf>
    <xf numFmtId="164" fontId="13" fillId="0" borderId="9" xfId="0" applyNumberFormat="1" applyFont="1" applyFill="1" applyBorder="1" applyAlignment="1" applyProtection="1">
      <alignment vertical="center"/>
    </xf>
    <xf numFmtId="14" fontId="10" fillId="2" borderId="9" xfId="0" applyNumberFormat="1" applyFont="1" applyFill="1" applyBorder="1" applyAlignment="1" applyProtection="1">
      <alignment vertical="center"/>
    </xf>
    <xf numFmtId="0" fontId="11" fillId="2" borderId="9" xfId="0" applyFont="1" applyFill="1" applyBorder="1" applyAlignment="1" applyProtection="1">
      <alignment vertical="center"/>
    </xf>
    <xf numFmtId="0" fontId="13" fillId="5" borderId="9" xfId="0" applyFont="1" applyFill="1" applyBorder="1" applyAlignment="1" applyProtection="1">
      <alignment vertical="center"/>
    </xf>
    <xf numFmtId="0" fontId="13" fillId="2" borderId="9" xfId="0" applyFont="1" applyFill="1" applyBorder="1" applyAlignment="1" applyProtection="1">
      <alignment horizontal="right" vertical="center"/>
    </xf>
    <xf numFmtId="0" fontId="12" fillId="2" borderId="9" xfId="0" applyFont="1" applyFill="1" applyBorder="1" applyAlignment="1" applyProtection="1">
      <alignment vertical="center"/>
    </xf>
    <xf numFmtId="0" fontId="13" fillId="0" borderId="9" xfId="0" applyFont="1" applyFill="1" applyBorder="1" applyAlignment="1" applyProtection="1">
      <alignment vertical="center"/>
    </xf>
    <xf numFmtId="0" fontId="12" fillId="2" borderId="9" xfId="0" applyNumberFormat="1" applyFont="1" applyFill="1" applyBorder="1" applyAlignment="1" applyProtection="1">
      <alignment vertical="center"/>
    </xf>
    <xf numFmtId="0" fontId="11" fillId="2" borderId="9" xfId="0" applyNumberFormat="1" applyFont="1" applyFill="1" applyBorder="1" applyAlignment="1" applyProtection="1">
      <alignment vertical="center"/>
    </xf>
    <xf numFmtId="0" fontId="21" fillId="4" borderId="9" xfId="0" applyFont="1" applyFill="1" applyBorder="1" applyAlignment="1" applyProtection="1">
      <alignment vertical="center" wrapText="1"/>
    </xf>
    <xf numFmtId="0" fontId="11" fillId="0" borderId="9" xfId="0" applyFont="1" applyFill="1" applyBorder="1" applyAlignment="1" applyProtection="1">
      <alignment vertical="center"/>
    </xf>
    <xf numFmtId="0" fontId="17" fillId="5" borderId="6" xfId="0" applyFont="1" applyFill="1" applyBorder="1" applyAlignment="1" applyProtection="1">
      <alignment horizontal="left" vertical="center" wrapText="1"/>
    </xf>
    <xf numFmtId="0" fontId="12" fillId="2" borderId="0" xfId="0" applyFont="1" applyFill="1" applyBorder="1" applyAlignment="1" applyProtection="1">
      <alignment vertical="center" wrapText="1"/>
    </xf>
    <xf numFmtId="0" fontId="8" fillId="2" borderId="9" xfId="0" applyFont="1" applyFill="1" applyBorder="1" applyAlignment="1" applyProtection="1">
      <alignment vertical="center"/>
    </xf>
    <xf numFmtId="0" fontId="24" fillId="2" borderId="1" xfId="0" applyFont="1" applyFill="1" applyBorder="1" applyAlignment="1" applyProtection="1">
      <alignment horizontal="center" vertical="center"/>
    </xf>
    <xf numFmtId="0" fontId="24" fillId="0" borderId="1" xfId="0" applyFont="1" applyFill="1" applyBorder="1" applyAlignment="1" applyProtection="1">
      <alignment horizontal="center" vertical="center"/>
    </xf>
    <xf numFmtId="0" fontId="24" fillId="2" borderId="0" xfId="0" applyFont="1" applyFill="1" applyBorder="1" applyAlignment="1" applyProtection="1">
      <alignment vertical="center"/>
    </xf>
    <xf numFmtId="0" fontId="16" fillId="3" borderId="15" xfId="0" applyFont="1" applyFill="1" applyBorder="1" applyAlignment="1" applyProtection="1">
      <alignment horizontal="center" vertical="center" wrapText="1"/>
    </xf>
    <xf numFmtId="0" fontId="19" fillId="4" borderId="15" xfId="0" applyFont="1" applyFill="1" applyBorder="1" applyAlignment="1" applyProtection="1">
      <alignment vertical="center" wrapText="1"/>
    </xf>
    <xf numFmtId="0" fontId="12" fillId="2" borderId="15" xfId="0" applyFont="1" applyFill="1" applyBorder="1" applyAlignment="1" applyProtection="1">
      <alignment vertical="center" wrapText="1"/>
    </xf>
    <xf numFmtId="0" fontId="8" fillId="2" borderId="15" xfId="0" applyFont="1" applyFill="1" applyBorder="1" applyAlignment="1" applyProtection="1">
      <alignment vertical="center" wrapText="1"/>
    </xf>
    <xf numFmtId="0" fontId="21" fillId="4" borderId="15" xfId="0" applyFont="1" applyFill="1" applyBorder="1" applyAlignment="1" applyProtection="1">
      <alignment vertical="center" wrapText="1"/>
    </xf>
    <xf numFmtId="0" fontId="12" fillId="0" borderId="15" xfId="0" applyFont="1" applyFill="1" applyBorder="1" applyAlignment="1" applyProtection="1">
      <alignment vertical="center" wrapText="1"/>
    </xf>
    <xf numFmtId="0" fontId="11" fillId="0" borderId="15" xfId="0" applyFont="1" applyFill="1" applyBorder="1" applyAlignment="1" applyProtection="1">
      <alignment vertical="center" wrapText="1"/>
    </xf>
    <xf numFmtId="0" fontId="17" fillId="5" borderId="16" xfId="0" applyFont="1" applyFill="1" applyBorder="1" applyAlignment="1" applyProtection="1">
      <alignment horizontal="left" vertical="center" wrapText="1"/>
    </xf>
    <xf numFmtId="0" fontId="12" fillId="5" borderId="16" xfId="0" applyFont="1" applyFill="1" applyBorder="1" applyAlignment="1" applyProtection="1">
      <alignment horizontal="left" vertical="center" wrapText="1"/>
    </xf>
    <xf numFmtId="0" fontId="17" fillId="5" borderId="15" xfId="0" applyFont="1" applyFill="1" applyBorder="1" applyAlignment="1" applyProtection="1">
      <alignment horizontal="left" vertical="center" wrapText="1"/>
    </xf>
    <xf numFmtId="0" fontId="12" fillId="2" borderId="15" xfId="0" applyFont="1" applyFill="1" applyBorder="1" applyAlignment="1" applyProtection="1">
      <alignment horizontal="left" vertical="center" wrapText="1"/>
    </xf>
    <xf numFmtId="0" fontId="12" fillId="5" borderId="15" xfId="0" applyFont="1" applyFill="1" applyBorder="1" applyAlignment="1" applyProtection="1">
      <alignment horizontal="left" vertical="center" wrapText="1"/>
    </xf>
    <xf numFmtId="0" fontId="14" fillId="2" borderId="15" xfId="0" applyFont="1" applyFill="1" applyBorder="1" applyAlignment="1" applyProtection="1">
      <alignment horizontal="left" vertical="center" wrapText="1"/>
    </xf>
    <xf numFmtId="0" fontId="11" fillId="2" borderId="17" xfId="0" applyFont="1" applyFill="1" applyBorder="1" applyAlignment="1" applyProtection="1">
      <alignment vertical="center" wrapText="1"/>
    </xf>
    <xf numFmtId="0" fontId="17" fillId="5" borderId="17" xfId="0" applyFont="1" applyFill="1" applyBorder="1" applyAlignment="1" applyProtection="1">
      <alignment horizontal="left" vertical="center" wrapText="1"/>
    </xf>
    <xf numFmtId="0" fontId="12" fillId="2" borderId="15" xfId="0" applyFont="1" applyFill="1" applyBorder="1" applyAlignment="1" applyProtection="1">
      <alignment horizontal="center" vertical="center" wrapText="1"/>
    </xf>
    <xf numFmtId="0" fontId="17" fillId="5" borderId="18" xfId="0" applyFont="1" applyFill="1" applyBorder="1" applyAlignment="1" applyProtection="1">
      <alignment horizontal="left" vertical="center" wrapText="1"/>
    </xf>
    <xf numFmtId="0" fontId="12" fillId="2" borderId="17" xfId="0" applyFont="1" applyFill="1" applyBorder="1" applyAlignment="1" applyProtection="1">
      <alignment horizontal="center" vertical="center" wrapText="1"/>
    </xf>
    <xf numFmtId="0" fontId="12" fillId="2" borderId="17" xfId="0" applyFont="1" applyFill="1" applyBorder="1" applyAlignment="1" applyProtection="1">
      <alignment horizontal="left" vertical="center" wrapText="1"/>
    </xf>
    <xf numFmtId="0" fontId="14" fillId="0" borderId="15" xfId="0" applyFont="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7" fillId="0" borderId="1" xfId="0" applyFont="1" applyFill="1" applyBorder="1" applyAlignment="1" applyProtection="1">
      <alignment vertical="center" wrapText="1"/>
    </xf>
    <xf numFmtId="0" fontId="6" fillId="2" borderId="15" xfId="0" applyFont="1" applyFill="1" applyBorder="1" applyAlignment="1" applyProtection="1">
      <alignment vertical="center" wrapText="1"/>
    </xf>
    <xf numFmtId="0" fontId="6" fillId="2" borderId="1" xfId="0" applyFont="1" applyFill="1" applyBorder="1" applyAlignment="1" applyProtection="1">
      <alignment vertical="center" wrapText="1"/>
    </xf>
    <xf numFmtId="0" fontId="6" fillId="0" borderId="15" xfId="0" applyFont="1" applyFill="1" applyBorder="1" applyAlignment="1" applyProtection="1">
      <alignment vertical="center" wrapText="1"/>
    </xf>
    <xf numFmtId="0" fontId="6" fillId="0" borderId="0" xfId="0" applyFont="1"/>
    <xf numFmtId="0" fontId="6" fillId="0" borderId="0" xfId="0" applyFont="1" applyAlignment="1"/>
    <xf numFmtId="0" fontId="6" fillId="0" borderId="1" xfId="0" applyFont="1" applyFill="1" applyBorder="1" applyAlignment="1" applyProtection="1">
      <alignment vertical="center" wrapText="1"/>
    </xf>
    <xf numFmtId="0" fontId="8" fillId="0" borderId="1"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0" borderId="9" xfId="0" applyFont="1" applyBorder="1" applyAlignment="1" applyProtection="1">
      <alignment vertical="center"/>
    </xf>
    <xf numFmtId="0" fontId="25" fillId="2" borderId="4" xfId="1" applyFont="1" applyFill="1" applyBorder="1" applyAlignment="1">
      <alignment horizontal="left" vertical="center"/>
    </xf>
    <xf numFmtId="0" fontId="25" fillId="2" borderId="10" xfId="1" applyFont="1" applyFill="1" applyBorder="1" applyAlignment="1">
      <alignment horizontal="left" vertical="center"/>
    </xf>
    <xf numFmtId="0" fontId="25" fillId="2" borderId="9" xfId="1" applyFont="1" applyFill="1" applyBorder="1" applyAlignment="1">
      <alignment horizontal="left" vertical="center"/>
    </xf>
    <xf numFmtId="0" fontId="13" fillId="2" borderId="9" xfId="0" applyFont="1" applyFill="1" applyBorder="1" applyAlignment="1" applyProtection="1">
      <alignment vertical="center" wrapText="1"/>
    </xf>
    <xf numFmtId="0" fontId="11" fillId="2" borderId="9" xfId="0" applyFont="1" applyFill="1" applyBorder="1" applyAlignment="1" applyProtection="1">
      <alignment vertical="center" wrapText="1"/>
    </xf>
    <xf numFmtId="0" fontId="3" fillId="0" borderId="15" xfId="0" applyFont="1" applyFill="1" applyBorder="1" applyAlignment="1" applyProtection="1">
      <alignment vertical="center" wrapText="1"/>
    </xf>
    <xf numFmtId="0" fontId="3" fillId="2" borderId="9" xfId="0" applyFont="1" applyFill="1" applyBorder="1" applyAlignment="1" applyProtection="1">
      <alignment vertical="center"/>
    </xf>
    <xf numFmtId="0" fontId="2" fillId="2" borderId="1" xfId="0" applyFont="1" applyFill="1" applyBorder="1" applyAlignment="1" applyProtection="1">
      <alignment vertical="center" wrapText="1"/>
    </xf>
    <xf numFmtId="0" fontId="18" fillId="2" borderId="1" xfId="1" applyFont="1" applyFill="1" applyBorder="1" applyAlignment="1">
      <alignment horizontal="left" vertical="center"/>
    </xf>
    <xf numFmtId="0" fontId="4" fillId="0" borderId="14" xfId="0" applyFont="1" applyBorder="1" applyAlignment="1">
      <alignment horizontal="left" vertical="center" wrapText="1"/>
    </xf>
    <xf numFmtId="0" fontId="11" fillId="0" borderId="0" xfId="0" applyFont="1" applyBorder="1" applyAlignment="1">
      <alignment horizontal="left" vertical="center" wrapText="1"/>
    </xf>
    <xf numFmtId="0" fontId="11" fillId="0" borderId="7" xfId="0" applyFont="1" applyBorder="1" applyAlignment="1">
      <alignment horizontal="left" vertical="center" wrapText="1"/>
    </xf>
    <xf numFmtId="0" fontId="11" fillId="0" borderId="14" xfId="0" applyFont="1" applyBorder="1" applyAlignment="1">
      <alignment horizontal="left" vertical="center" wrapText="1"/>
    </xf>
    <xf numFmtId="0" fontId="11" fillId="0" borderId="5" xfId="0" applyFont="1" applyBorder="1" applyAlignment="1">
      <alignment horizontal="left" vertical="center" wrapText="1"/>
    </xf>
    <xf numFmtId="0" fontId="11" fillId="0" borderId="12" xfId="0" applyFont="1" applyBorder="1" applyAlignment="1">
      <alignment horizontal="left" vertical="center" wrapText="1"/>
    </xf>
    <xf numFmtId="0" fontId="11" fillId="0" borderId="8" xfId="0" applyFont="1" applyBorder="1" applyAlignment="1">
      <alignment horizontal="left" vertical="center" wrapText="1"/>
    </xf>
    <xf numFmtId="0" fontId="17" fillId="4" borderId="4" xfId="0" applyFont="1" applyFill="1" applyBorder="1" applyAlignment="1">
      <alignment horizontal="left"/>
    </xf>
    <xf numFmtId="0" fontId="17" fillId="4" borderId="10" xfId="0" applyFont="1" applyFill="1" applyBorder="1" applyAlignment="1">
      <alignment horizontal="left"/>
    </xf>
    <xf numFmtId="0" fontId="17" fillId="4" borderId="9" xfId="0" applyFont="1" applyFill="1" applyBorder="1" applyAlignment="1">
      <alignment horizontal="left"/>
    </xf>
    <xf numFmtId="0" fontId="4" fillId="0" borderId="13" xfId="0" quotePrefix="1" applyFont="1" applyBorder="1" applyAlignment="1">
      <alignment horizontal="left" vertical="center" wrapText="1"/>
    </xf>
    <xf numFmtId="0" fontId="11" fillId="0" borderId="11" xfId="0" quotePrefix="1" applyFont="1" applyBorder="1" applyAlignment="1">
      <alignment horizontal="left" vertical="center" wrapText="1"/>
    </xf>
    <xf numFmtId="0" fontId="11" fillId="0" borderId="6" xfId="0" quotePrefix="1" applyFont="1" applyBorder="1" applyAlignment="1">
      <alignment horizontal="left" vertical="center" wrapText="1"/>
    </xf>
    <xf numFmtId="0" fontId="11" fillId="0" borderId="14" xfId="0" quotePrefix="1" applyFont="1" applyBorder="1" applyAlignment="1">
      <alignment horizontal="left" vertical="center" wrapText="1"/>
    </xf>
    <xf numFmtId="0" fontId="11" fillId="0" borderId="0" xfId="0" quotePrefix="1" applyFont="1" applyBorder="1" applyAlignment="1">
      <alignment horizontal="left" vertical="center" wrapText="1"/>
    </xf>
    <xf numFmtId="0" fontId="11" fillId="0" borderId="7" xfId="0" quotePrefix="1" applyFont="1" applyBorder="1" applyAlignment="1">
      <alignment horizontal="left" vertical="center" wrapText="1"/>
    </xf>
    <xf numFmtId="0" fontId="11" fillId="0" borderId="5" xfId="0" quotePrefix="1" applyFont="1" applyBorder="1" applyAlignment="1">
      <alignment horizontal="left" vertical="center" wrapText="1"/>
    </xf>
    <xf numFmtId="0" fontId="11" fillId="0" borderId="12" xfId="0" quotePrefix="1" applyFont="1" applyBorder="1" applyAlignment="1">
      <alignment horizontal="left" vertical="center" wrapText="1"/>
    </xf>
    <xf numFmtId="0" fontId="11" fillId="0" borderId="8" xfId="0" quotePrefix="1"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AEMO 2018 16-9">
  <a:themeElements>
    <a:clrScheme name="AEMO color palette extension 2020">
      <a:dk1>
        <a:sysClr val="windowText" lastClr="000000"/>
      </a:dk1>
      <a:lt1>
        <a:sysClr val="window" lastClr="FFFFFF"/>
      </a:lt1>
      <a:dk2>
        <a:srgbClr val="360F3C"/>
      </a:dk2>
      <a:lt2>
        <a:srgbClr val="FFFFFF"/>
      </a:lt2>
      <a:accent1>
        <a:srgbClr val="702F73"/>
      </a:accent1>
      <a:accent2>
        <a:srgbClr val="777DA7"/>
      </a:accent2>
      <a:accent3>
        <a:srgbClr val="34B9B3"/>
      </a:accent3>
      <a:accent4>
        <a:srgbClr val="FE5F55"/>
      </a:accent4>
      <a:accent5>
        <a:srgbClr val="FFD565"/>
      </a:accent5>
      <a:accent6>
        <a:srgbClr val="A1D978"/>
      </a:accent6>
      <a:hlink>
        <a:srgbClr val="954F72"/>
      </a:hlink>
      <a:folHlink>
        <a:srgbClr val="954F72"/>
      </a:folHlink>
    </a:clrScheme>
    <a:fontScheme name="AEMO TW Segoe">
      <a:majorFont>
        <a:latin typeface="Century Gothic"/>
        <a:ea typeface=""/>
        <a:cs typeface=""/>
      </a:majorFont>
      <a:minorFont>
        <a:latin typeface="Segoe UI Semi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EMO 2018 16-9" id="{D178AED8-24D7-41D2-9B4F-A8EEAFC8381E}" vid="{32509073-08E9-4C13-A21F-8E292024E130}"/>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emo.com.au/en/energy-systems/electricity/wholesale-electricity-market-wem/procedures-policies-and-guides/procedures" TargetMode="External"/><Relationship Id="rId7" Type="http://schemas.openxmlformats.org/officeDocument/2006/relationships/printerSettings" Target="../printerSettings/printerSettings1.bin"/><Relationship Id="rId2" Type="http://schemas.openxmlformats.org/officeDocument/2006/relationships/hyperlink" Target="https://www.wa.gov.au/government/document-collections/wholesale-electricity-market-rules" TargetMode="External"/><Relationship Id="rId1" Type="http://schemas.openxmlformats.org/officeDocument/2006/relationships/hyperlink" Target="https://aemo.com.au/en/energy-systems/electricity/wholesale-electricity-market-wem/participate-in-the-market/registration/register-as-a-rule-participant-in-the-wem" TargetMode="External"/><Relationship Id="rId6" Type="http://schemas.openxmlformats.org/officeDocument/2006/relationships/hyperlink" Target="https://aemo.com.au/en/energy-systems/electricity/wholesale-electricity-market-wem/wa-reserve-capacity-mechanism/reserve-capacity-timetable" TargetMode="External"/><Relationship Id="rId5" Type="http://schemas.openxmlformats.org/officeDocument/2006/relationships/hyperlink" Target="https://aemo.com.au/energy-systems/electricity/wholesale-electricity-market-wem/participate-in-the-market/registration/register-a-facility-in-the-wem" TargetMode="External"/><Relationship Id="rId4" Type="http://schemas.openxmlformats.org/officeDocument/2006/relationships/hyperlink" Target="https://aemo.com.au/energy-systems/electricity/wholesale-electricity-market-wem/participate-in-the-market/registration/register-a-facility-in-the-we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01649-D899-4F8C-A818-F6E62F13A567}">
  <dimension ref="A1:S28"/>
  <sheetViews>
    <sheetView zoomScale="130" zoomScaleNormal="130" workbookViewId="0">
      <selection activeCell="W7" sqref="W7"/>
    </sheetView>
  </sheetViews>
  <sheetFormatPr defaultRowHeight="13.8" x14ac:dyDescent="0.25"/>
  <cols>
    <col min="1" max="16384" width="8.796875" style="9"/>
  </cols>
  <sheetData>
    <row r="1" spans="1:19" s="8" customFormat="1" ht="33.6" customHeight="1" x14ac:dyDescent="0.4">
      <c r="A1" s="7" t="s">
        <v>139</v>
      </c>
    </row>
    <row r="2" spans="1:19" x14ac:dyDescent="0.25">
      <c r="A2" s="3" t="s">
        <v>140</v>
      </c>
      <c r="B2" s="4"/>
      <c r="C2" s="4"/>
      <c r="D2" s="4"/>
      <c r="E2" s="4"/>
      <c r="F2" s="4"/>
      <c r="G2" s="4"/>
      <c r="H2" s="4"/>
      <c r="I2" s="4"/>
      <c r="J2" s="4"/>
      <c r="K2" s="4"/>
      <c r="L2" s="4"/>
      <c r="M2" s="4"/>
      <c r="N2" s="4"/>
      <c r="O2" s="4"/>
      <c r="P2" s="4"/>
      <c r="Q2" s="4"/>
      <c r="R2" s="4"/>
      <c r="S2" s="5"/>
    </row>
    <row r="3" spans="1:19" ht="27.6" customHeight="1" x14ac:dyDescent="0.25">
      <c r="A3" s="113" t="s">
        <v>195</v>
      </c>
      <c r="B3" s="114"/>
      <c r="C3" s="114"/>
      <c r="D3" s="114"/>
      <c r="E3" s="114"/>
      <c r="F3" s="114"/>
      <c r="G3" s="114"/>
      <c r="H3" s="114"/>
      <c r="I3" s="114"/>
      <c r="J3" s="114"/>
      <c r="K3" s="114"/>
      <c r="L3" s="114"/>
      <c r="M3" s="114"/>
      <c r="N3" s="114"/>
      <c r="O3" s="114"/>
      <c r="P3" s="114"/>
      <c r="Q3" s="114"/>
      <c r="R3" s="114"/>
      <c r="S3" s="115"/>
    </row>
    <row r="4" spans="1:19" ht="27.6" customHeight="1" x14ac:dyDescent="0.25">
      <c r="A4" s="116"/>
      <c r="B4" s="114"/>
      <c r="C4" s="114"/>
      <c r="D4" s="114"/>
      <c r="E4" s="114"/>
      <c r="F4" s="114"/>
      <c r="G4" s="114"/>
      <c r="H4" s="114"/>
      <c r="I4" s="114"/>
      <c r="J4" s="114"/>
      <c r="K4" s="114"/>
      <c r="L4" s="114"/>
      <c r="M4" s="114"/>
      <c r="N4" s="114"/>
      <c r="O4" s="114"/>
      <c r="P4" s="114"/>
      <c r="Q4" s="114"/>
      <c r="R4" s="114"/>
      <c r="S4" s="115"/>
    </row>
    <row r="5" spans="1:19" ht="27.6" customHeight="1" x14ac:dyDescent="0.25">
      <c r="A5" s="116"/>
      <c r="B5" s="114"/>
      <c r="C5" s="114"/>
      <c r="D5" s="114"/>
      <c r="E5" s="114"/>
      <c r="F5" s="114"/>
      <c r="G5" s="114"/>
      <c r="H5" s="114"/>
      <c r="I5" s="114"/>
      <c r="J5" s="114"/>
      <c r="K5" s="114"/>
      <c r="L5" s="114"/>
      <c r="M5" s="114"/>
      <c r="N5" s="114"/>
      <c r="O5" s="114"/>
      <c r="P5" s="114"/>
      <c r="Q5" s="114"/>
      <c r="R5" s="114"/>
      <c r="S5" s="115"/>
    </row>
    <row r="6" spans="1:19" ht="27.6" customHeight="1" x14ac:dyDescent="0.25">
      <c r="A6" s="116"/>
      <c r="B6" s="114"/>
      <c r="C6" s="114"/>
      <c r="D6" s="114"/>
      <c r="E6" s="114"/>
      <c r="F6" s="114"/>
      <c r="G6" s="114"/>
      <c r="H6" s="114"/>
      <c r="I6" s="114"/>
      <c r="J6" s="114"/>
      <c r="K6" s="114"/>
      <c r="L6" s="114"/>
      <c r="M6" s="114"/>
      <c r="N6" s="114"/>
      <c r="O6" s="114"/>
      <c r="P6" s="114"/>
      <c r="Q6" s="114"/>
      <c r="R6" s="114"/>
      <c r="S6" s="115"/>
    </row>
    <row r="7" spans="1:19" ht="27.6" customHeight="1" x14ac:dyDescent="0.25">
      <c r="A7" s="116"/>
      <c r="B7" s="114"/>
      <c r="C7" s="114"/>
      <c r="D7" s="114"/>
      <c r="E7" s="114"/>
      <c r="F7" s="114"/>
      <c r="G7" s="114"/>
      <c r="H7" s="114"/>
      <c r="I7" s="114"/>
      <c r="J7" s="114"/>
      <c r="K7" s="114"/>
      <c r="L7" s="114"/>
      <c r="M7" s="114"/>
      <c r="N7" s="114"/>
      <c r="O7" s="114"/>
      <c r="P7" s="114"/>
      <c r="Q7" s="114"/>
      <c r="R7" s="114"/>
      <c r="S7" s="115"/>
    </row>
    <row r="8" spans="1:19" ht="27.6" customHeight="1" x14ac:dyDescent="0.25">
      <c r="A8" s="116"/>
      <c r="B8" s="114"/>
      <c r="C8" s="114"/>
      <c r="D8" s="114"/>
      <c r="E8" s="114"/>
      <c r="F8" s="114"/>
      <c r="G8" s="114"/>
      <c r="H8" s="114"/>
      <c r="I8" s="114"/>
      <c r="J8" s="114"/>
      <c r="K8" s="114"/>
      <c r="L8" s="114"/>
      <c r="M8" s="114"/>
      <c r="N8" s="114"/>
      <c r="O8" s="114"/>
      <c r="P8" s="114"/>
      <c r="Q8" s="114"/>
      <c r="R8" s="114"/>
      <c r="S8" s="115"/>
    </row>
    <row r="9" spans="1:19" ht="27.6" customHeight="1" x14ac:dyDescent="0.25">
      <c r="A9" s="116"/>
      <c r="B9" s="114"/>
      <c r="C9" s="114"/>
      <c r="D9" s="114"/>
      <c r="E9" s="114"/>
      <c r="F9" s="114"/>
      <c r="G9" s="114"/>
      <c r="H9" s="114"/>
      <c r="I9" s="114"/>
      <c r="J9" s="114"/>
      <c r="K9" s="114"/>
      <c r="L9" s="114"/>
      <c r="M9" s="114"/>
      <c r="N9" s="114"/>
      <c r="O9" s="114"/>
      <c r="P9" s="114"/>
      <c r="Q9" s="114"/>
      <c r="R9" s="114"/>
      <c r="S9" s="115"/>
    </row>
    <row r="10" spans="1:19" ht="27.6" customHeight="1" x14ac:dyDescent="0.25">
      <c r="A10" s="116"/>
      <c r="B10" s="114"/>
      <c r="C10" s="114"/>
      <c r="D10" s="114"/>
      <c r="E10" s="114"/>
      <c r="F10" s="114"/>
      <c r="G10" s="114"/>
      <c r="H10" s="114"/>
      <c r="I10" s="114"/>
      <c r="J10" s="114"/>
      <c r="K10" s="114"/>
      <c r="L10" s="114"/>
      <c r="M10" s="114"/>
      <c r="N10" s="114"/>
      <c r="O10" s="114"/>
      <c r="P10" s="114"/>
      <c r="Q10" s="114"/>
      <c r="R10" s="114"/>
      <c r="S10" s="115"/>
    </row>
    <row r="11" spans="1:19" ht="27.6" customHeight="1" x14ac:dyDescent="0.25">
      <c r="A11" s="116"/>
      <c r="B11" s="114"/>
      <c r="C11" s="114"/>
      <c r="D11" s="114"/>
      <c r="E11" s="114"/>
      <c r="F11" s="114"/>
      <c r="G11" s="114"/>
      <c r="H11" s="114"/>
      <c r="I11" s="114"/>
      <c r="J11" s="114"/>
      <c r="K11" s="114"/>
      <c r="L11" s="114"/>
      <c r="M11" s="114"/>
      <c r="N11" s="114"/>
      <c r="O11" s="114"/>
      <c r="P11" s="114"/>
      <c r="Q11" s="114"/>
      <c r="R11" s="114"/>
      <c r="S11" s="115"/>
    </row>
    <row r="12" spans="1:19" ht="27.6" customHeight="1" x14ac:dyDescent="0.25">
      <c r="A12" s="116"/>
      <c r="B12" s="114"/>
      <c r="C12" s="114"/>
      <c r="D12" s="114"/>
      <c r="E12" s="114"/>
      <c r="F12" s="114"/>
      <c r="G12" s="114"/>
      <c r="H12" s="114"/>
      <c r="I12" s="114"/>
      <c r="J12" s="114"/>
      <c r="K12" s="114"/>
      <c r="L12" s="114"/>
      <c r="M12" s="114"/>
      <c r="N12" s="114"/>
      <c r="O12" s="114"/>
      <c r="P12" s="114"/>
      <c r="Q12" s="114"/>
      <c r="R12" s="114"/>
      <c r="S12" s="115"/>
    </row>
    <row r="13" spans="1:19" ht="27.6" customHeight="1" x14ac:dyDescent="0.25">
      <c r="A13" s="117"/>
      <c r="B13" s="118"/>
      <c r="C13" s="118"/>
      <c r="D13" s="118"/>
      <c r="E13" s="118"/>
      <c r="F13" s="118"/>
      <c r="G13" s="118"/>
      <c r="H13" s="118"/>
      <c r="I13" s="118"/>
      <c r="J13" s="118"/>
      <c r="K13" s="118"/>
      <c r="L13" s="118"/>
      <c r="M13" s="118"/>
      <c r="N13" s="118"/>
      <c r="O13" s="118"/>
      <c r="P13" s="118"/>
      <c r="Q13" s="118"/>
      <c r="R13" s="118"/>
      <c r="S13" s="119"/>
    </row>
    <row r="16" spans="1:19" x14ac:dyDescent="0.25">
      <c r="A16" s="120" t="s">
        <v>148</v>
      </c>
      <c r="B16" s="121"/>
      <c r="C16" s="121"/>
      <c r="D16" s="121"/>
      <c r="E16" s="121"/>
      <c r="F16" s="121"/>
      <c r="G16" s="121"/>
      <c r="H16" s="121"/>
      <c r="I16" s="121"/>
      <c r="J16" s="121"/>
      <c r="K16" s="121"/>
      <c r="L16" s="121"/>
      <c r="M16" s="121"/>
      <c r="N16" s="121"/>
      <c r="O16" s="121"/>
      <c r="P16" s="121"/>
      <c r="Q16" s="121"/>
      <c r="R16" s="121"/>
      <c r="S16" s="122"/>
    </row>
    <row r="17" spans="1:19" ht="16.2" customHeight="1" x14ac:dyDescent="0.25">
      <c r="A17" s="123" t="s">
        <v>193</v>
      </c>
      <c r="B17" s="124"/>
      <c r="C17" s="124"/>
      <c r="D17" s="124"/>
      <c r="E17" s="124"/>
      <c r="F17" s="124"/>
      <c r="G17" s="124"/>
      <c r="H17" s="124"/>
      <c r="I17" s="124"/>
      <c r="J17" s="124"/>
      <c r="K17" s="124"/>
      <c r="L17" s="124"/>
      <c r="M17" s="124"/>
      <c r="N17" s="124"/>
      <c r="O17" s="124"/>
      <c r="P17" s="124"/>
      <c r="Q17" s="124"/>
      <c r="R17" s="124"/>
      <c r="S17" s="125"/>
    </row>
    <row r="18" spans="1:19" ht="16.2" customHeight="1" x14ac:dyDescent="0.25">
      <c r="A18" s="126"/>
      <c r="B18" s="127"/>
      <c r="C18" s="127"/>
      <c r="D18" s="127"/>
      <c r="E18" s="127"/>
      <c r="F18" s="127"/>
      <c r="G18" s="127"/>
      <c r="H18" s="127"/>
      <c r="I18" s="127"/>
      <c r="J18" s="127"/>
      <c r="K18" s="127"/>
      <c r="L18" s="127"/>
      <c r="M18" s="127"/>
      <c r="N18" s="127"/>
      <c r="O18" s="127"/>
      <c r="P18" s="127"/>
      <c r="Q18" s="127"/>
      <c r="R18" s="127"/>
      <c r="S18" s="128"/>
    </row>
    <row r="19" spans="1:19" ht="16.2" customHeight="1" x14ac:dyDescent="0.25">
      <c r="A19" s="126"/>
      <c r="B19" s="127"/>
      <c r="C19" s="127"/>
      <c r="D19" s="127"/>
      <c r="E19" s="127"/>
      <c r="F19" s="127"/>
      <c r="G19" s="127"/>
      <c r="H19" s="127"/>
      <c r="I19" s="127"/>
      <c r="J19" s="127"/>
      <c r="K19" s="127"/>
      <c r="L19" s="127"/>
      <c r="M19" s="127"/>
      <c r="N19" s="127"/>
      <c r="O19" s="127"/>
      <c r="P19" s="127"/>
      <c r="Q19" s="127"/>
      <c r="R19" s="127"/>
      <c r="S19" s="128"/>
    </row>
    <row r="20" spans="1:19" ht="16.2" customHeight="1" x14ac:dyDescent="0.25">
      <c r="A20" s="129"/>
      <c r="B20" s="130"/>
      <c r="C20" s="130"/>
      <c r="D20" s="130"/>
      <c r="E20" s="130"/>
      <c r="F20" s="130"/>
      <c r="G20" s="130"/>
      <c r="H20" s="130"/>
      <c r="I20" s="130"/>
      <c r="J20" s="130"/>
      <c r="K20" s="130"/>
      <c r="L20" s="130"/>
      <c r="M20" s="130"/>
      <c r="N20" s="130"/>
      <c r="O20" s="130"/>
      <c r="P20" s="130"/>
      <c r="Q20" s="130"/>
      <c r="R20" s="130"/>
      <c r="S20" s="131"/>
    </row>
    <row r="21" spans="1:19" x14ac:dyDescent="0.25">
      <c r="A21" s="10"/>
      <c r="B21" s="10"/>
      <c r="C21" s="10"/>
      <c r="D21" s="10"/>
      <c r="E21" s="10"/>
      <c r="F21" s="10"/>
      <c r="G21" s="10"/>
      <c r="H21" s="10"/>
      <c r="I21" s="10"/>
      <c r="J21" s="10"/>
      <c r="K21" s="10"/>
      <c r="L21" s="10"/>
      <c r="M21" s="10"/>
      <c r="N21" s="10"/>
      <c r="O21" s="10"/>
      <c r="P21" s="10"/>
      <c r="Q21" s="10"/>
      <c r="R21" s="10"/>
      <c r="S21" s="10"/>
    </row>
    <row r="23" spans="1:19" x14ac:dyDescent="0.25">
      <c r="A23" s="120" t="s">
        <v>142</v>
      </c>
      <c r="B23" s="121"/>
      <c r="C23" s="121"/>
      <c r="D23" s="121"/>
      <c r="E23" s="121"/>
      <c r="F23" s="121"/>
      <c r="G23" s="121"/>
      <c r="H23" s="121"/>
      <c r="I23" s="121"/>
      <c r="J23" s="121"/>
      <c r="K23" s="121"/>
      <c r="L23" s="121"/>
      <c r="M23" s="121"/>
      <c r="N23" s="121"/>
      <c r="O23" s="121"/>
      <c r="P23" s="121"/>
      <c r="Q23" s="121"/>
      <c r="R23" s="121"/>
      <c r="S23" s="122"/>
    </row>
    <row r="24" spans="1:19" s="11" customFormat="1" ht="22.2" customHeight="1" x14ac:dyDescent="0.4">
      <c r="A24" s="112" t="s">
        <v>143</v>
      </c>
      <c r="B24" s="112"/>
      <c r="C24" s="112"/>
      <c r="D24" s="112"/>
      <c r="E24" s="112"/>
      <c r="F24" s="112"/>
      <c r="G24" s="112"/>
      <c r="H24" s="112"/>
      <c r="I24" s="112"/>
      <c r="J24" s="112"/>
      <c r="K24" s="112"/>
      <c r="L24" s="112"/>
      <c r="M24" s="112"/>
      <c r="N24" s="112"/>
      <c r="O24" s="112"/>
      <c r="P24" s="112"/>
      <c r="Q24" s="112"/>
      <c r="R24" s="112"/>
      <c r="S24" s="112"/>
    </row>
    <row r="25" spans="1:19" s="11" customFormat="1" ht="22.2" customHeight="1" x14ac:dyDescent="0.4">
      <c r="A25" s="112" t="s">
        <v>145</v>
      </c>
      <c r="B25" s="112"/>
      <c r="C25" s="112"/>
      <c r="D25" s="112"/>
      <c r="E25" s="112"/>
      <c r="F25" s="112"/>
      <c r="G25" s="112"/>
      <c r="H25" s="112"/>
      <c r="I25" s="112"/>
      <c r="J25" s="112"/>
      <c r="K25" s="112"/>
      <c r="L25" s="112"/>
      <c r="M25" s="112"/>
      <c r="N25" s="112"/>
      <c r="O25" s="112"/>
      <c r="P25" s="112"/>
      <c r="Q25" s="112"/>
      <c r="R25" s="112"/>
      <c r="S25" s="112"/>
    </row>
    <row r="26" spans="1:19" s="11" customFormat="1" ht="22.2" customHeight="1" x14ac:dyDescent="0.4">
      <c r="A26" s="112" t="s">
        <v>144</v>
      </c>
      <c r="B26" s="112"/>
      <c r="C26" s="112"/>
      <c r="D26" s="112"/>
      <c r="E26" s="112"/>
      <c r="F26" s="112"/>
      <c r="G26" s="112"/>
      <c r="H26" s="112"/>
      <c r="I26" s="112"/>
      <c r="J26" s="112"/>
      <c r="K26" s="112"/>
      <c r="L26" s="112"/>
      <c r="M26" s="112"/>
      <c r="N26" s="112"/>
      <c r="O26" s="112"/>
      <c r="P26" s="112"/>
      <c r="Q26" s="112"/>
      <c r="R26" s="112"/>
      <c r="S26" s="112"/>
    </row>
    <row r="27" spans="1:19" s="11" customFormat="1" ht="22.2" customHeight="1" x14ac:dyDescent="0.4">
      <c r="A27" s="104" t="s">
        <v>152</v>
      </c>
      <c r="B27" s="105"/>
      <c r="C27" s="105"/>
      <c r="D27" s="105"/>
      <c r="E27" s="105"/>
      <c r="F27" s="105"/>
      <c r="G27" s="105"/>
      <c r="H27" s="105"/>
      <c r="I27" s="105"/>
      <c r="J27" s="105"/>
      <c r="K27" s="105"/>
      <c r="L27" s="105"/>
      <c r="M27" s="105"/>
      <c r="N27" s="105"/>
      <c r="O27" s="105"/>
      <c r="P27" s="105"/>
      <c r="Q27" s="105"/>
      <c r="R27" s="105"/>
      <c r="S27" s="106"/>
    </row>
    <row r="28" spans="1:19" ht="19.8" customHeight="1" x14ac:dyDescent="0.25">
      <c r="A28" s="104" t="s">
        <v>194</v>
      </c>
      <c r="B28" s="105"/>
      <c r="C28" s="105"/>
      <c r="D28" s="105"/>
      <c r="E28" s="105"/>
      <c r="F28" s="105"/>
      <c r="G28" s="105"/>
      <c r="H28" s="105"/>
      <c r="I28" s="105"/>
      <c r="J28" s="105"/>
      <c r="K28" s="105"/>
      <c r="L28" s="105"/>
      <c r="M28" s="105"/>
      <c r="N28" s="105"/>
      <c r="O28" s="105"/>
      <c r="P28" s="105"/>
      <c r="Q28" s="105"/>
      <c r="R28" s="105"/>
      <c r="S28" s="106"/>
    </row>
  </sheetData>
  <sheetProtection algorithmName="SHA-512" hashValue="grB3LrmcpVDjotrWqbzKa1KTdXieFZ37AwilSC0d3qpbUzJvLaIyXN8xDs7gNq/yTvc5jsfvzaGiyrtlpk12ew==" saltValue="/1A4+/cYa7sM0H8Xpffx0A==" spinCount="100000" sheet="1"/>
  <mergeCells count="7">
    <mergeCell ref="A25:S25"/>
    <mergeCell ref="A26:S26"/>
    <mergeCell ref="A3:S13"/>
    <mergeCell ref="A24:S24"/>
    <mergeCell ref="A23:S23"/>
    <mergeCell ref="A16:S16"/>
    <mergeCell ref="A17:S20"/>
  </mergeCells>
  <hyperlinks>
    <hyperlink ref="A26:K26" r:id="rId1" display="Register as a Rule Participant in the WEM" xr:uid="{11BC7814-B6E0-425B-83B9-E553014B58FA}"/>
    <hyperlink ref="A24:K24" r:id="rId2" display="Wholesale Electricity Market Rules" xr:uid="{993BC27D-AD35-4570-97A2-BD9B052BE474}"/>
    <hyperlink ref="A25:S25" r:id="rId3" display="WEM Procedures - Reserve Capacity Market Procedures - Indicative Facility Class and RCM Facility Class Assessment" xr:uid="{6F9B01B5-B3B8-43F8-A7EC-F26D5761DA9D}"/>
    <hyperlink ref="A27" r:id="rId4" xr:uid="{089654B3-4ABD-4C7A-B2FB-4B4AC59A3232}"/>
    <hyperlink ref="A28" r:id="rId5" display="Register a Facility in the WEM" xr:uid="{421E5784-1926-45AD-BC93-13AB343C82C9}"/>
    <hyperlink ref="A28:S28" r:id="rId6" display="2024 Reserve Capacity Cycle Timetable" xr:uid="{B1F825AB-DE42-4771-93EF-6F2B9823E12E}"/>
  </hyperlinks>
  <pageMargins left="0.7" right="0.7" top="0.75" bottom="0.75" header="0.3" footer="0.3"/>
  <pageSetup paperSize="9"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6C1C7-B83D-4116-AAE8-F8019DA6244B}">
  <dimension ref="A1:J116"/>
  <sheetViews>
    <sheetView tabSelected="1" topLeftCell="A55" zoomScaleNormal="100" workbookViewId="0">
      <selection activeCell="H54" sqref="H54"/>
    </sheetView>
  </sheetViews>
  <sheetFormatPr defaultRowHeight="15" x14ac:dyDescent="0.4"/>
  <cols>
    <col min="1" max="1" width="8.3984375" style="72" customWidth="1"/>
    <col min="2" max="2" width="12" style="17" bestFit="1" customWidth="1"/>
    <col min="3" max="3" width="11.09765625" style="17" bestFit="1" customWidth="1"/>
    <col min="4" max="4" width="65.69921875" style="68" customWidth="1"/>
    <col min="5" max="5" width="55.19921875" style="68" customWidth="1"/>
    <col min="6" max="6" width="51.09765625" style="17" customWidth="1"/>
    <col min="7" max="9" width="8.796875" style="17"/>
    <col min="10" max="10" width="39.296875" style="17" customWidth="1"/>
    <col min="11" max="16384" width="8.796875" style="17"/>
  </cols>
  <sheetData>
    <row r="1" spans="1:7" s="14" customFormat="1" ht="43.2" customHeight="1" x14ac:dyDescent="0.4">
      <c r="A1" s="13">
        <v>1</v>
      </c>
      <c r="B1" s="13" t="s">
        <v>90</v>
      </c>
      <c r="C1" s="13" t="s">
        <v>91</v>
      </c>
      <c r="D1" s="13" t="s">
        <v>0</v>
      </c>
      <c r="E1" s="73" t="s">
        <v>157</v>
      </c>
      <c r="F1" s="48" t="s">
        <v>67</v>
      </c>
    </row>
    <row r="2" spans="1:7" s="14" customFormat="1" ht="15.6" x14ac:dyDescent="0.4">
      <c r="A2" s="15">
        <v>2</v>
      </c>
      <c r="B2" s="15"/>
      <c r="C2" s="15"/>
      <c r="D2" s="16" t="s">
        <v>88</v>
      </c>
      <c r="E2" s="74"/>
      <c r="F2" s="49"/>
      <c r="G2" s="17"/>
    </row>
    <row r="3" spans="1:7" s="14" customFormat="1" ht="16.8" customHeight="1" x14ac:dyDescent="0.4">
      <c r="A3" s="70">
        <v>3</v>
      </c>
      <c r="B3" s="18" t="s">
        <v>45</v>
      </c>
      <c r="C3" s="18" t="s">
        <v>109</v>
      </c>
      <c r="D3" s="19" t="s">
        <v>66</v>
      </c>
      <c r="E3" s="75"/>
      <c r="F3" s="103"/>
      <c r="G3" s="17"/>
    </row>
    <row r="4" spans="1:7" s="14" customFormat="1" ht="16.8" customHeight="1" x14ac:dyDescent="0.4">
      <c r="A4" s="70">
        <v>4</v>
      </c>
      <c r="B4" s="18" t="s">
        <v>45</v>
      </c>
      <c r="C4" s="18" t="s">
        <v>109</v>
      </c>
      <c r="D4" s="19" t="s">
        <v>68</v>
      </c>
      <c r="E4" s="75"/>
      <c r="F4" s="50"/>
      <c r="G4" s="17"/>
    </row>
    <row r="5" spans="1:7" s="14" customFormat="1" x14ac:dyDescent="0.4">
      <c r="A5" s="70">
        <v>5</v>
      </c>
      <c r="B5" s="18" t="s">
        <v>45</v>
      </c>
      <c r="C5" s="18" t="s">
        <v>109</v>
      </c>
      <c r="D5" s="19" t="s">
        <v>1</v>
      </c>
      <c r="E5" s="76"/>
      <c r="F5" s="51"/>
      <c r="G5" s="17"/>
    </row>
    <row r="6" spans="1:7" s="14" customFormat="1" ht="41.4" x14ac:dyDescent="0.4">
      <c r="A6" s="70">
        <v>6</v>
      </c>
      <c r="B6" s="20"/>
      <c r="C6" s="20"/>
      <c r="D6" s="19" t="s">
        <v>72</v>
      </c>
      <c r="E6" s="95" t="s">
        <v>173</v>
      </c>
      <c r="F6" s="52"/>
      <c r="G6" s="17"/>
    </row>
    <row r="7" spans="1:7" s="14" customFormat="1" ht="41.4" x14ac:dyDescent="0.4">
      <c r="A7" s="71">
        <v>7</v>
      </c>
      <c r="B7" s="21" t="s">
        <v>46</v>
      </c>
      <c r="C7" s="21" t="s">
        <v>110</v>
      </c>
      <c r="D7" s="96" t="s">
        <v>171</v>
      </c>
      <c r="E7" s="95" t="s">
        <v>170</v>
      </c>
      <c r="F7" s="53"/>
      <c r="G7" s="23"/>
    </row>
    <row r="8" spans="1:7" s="14" customFormat="1" ht="41.4" x14ac:dyDescent="0.4">
      <c r="A8" s="70">
        <v>8</v>
      </c>
      <c r="B8" s="18"/>
      <c r="C8" s="20"/>
      <c r="D8" s="19" t="s">
        <v>73</v>
      </c>
      <c r="E8" s="95" t="s">
        <v>172</v>
      </c>
      <c r="F8" s="52"/>
      <c r="G8" s="17"/>
    </row>
    <row r="9" spans="1:7" s="14" customFormat="1" ht="16.8" customHeight="1" x14ac:dyDescent="0.4">
      <c r="A9" s="70">
        <v>9</v>
      </c>
      <c r="B9" s="20"/>
      <c r="C9" s="20"/>
      <c r="D9" s="19" t="s">
        <v>71</v>
      </c>
      <c r="E9" s="75"/>
      <c r="F9" s="54"/>
      <c r="G9" s="17"/>
    </row>
    <row r="10" spans="1:7" s="14" customFormat="1" ht="16.8" customHeight="1" x14ac:dyDescent="0.4">
      <c r="A10" s="70">
        <v>10</v>
      </c>
      <c r="B10" s="18" t="s">
        <v>111</v>
      </c>
      <c r="C10" s="20"/>
      <c r="D10" s="19" t="s">
        <v>69</v>
      </c>
      <c r="E10" s="75"/>
      <c r="F10" s="69"/>
      <c r="G10" s="17"/>
    </row>
    <row r="11" spans="1:7" s="14" customFormat="1" ht="27.6" x14ac:dyDescent="0.4">
      <c r="A11" s="70">
        <v>11</v>
      </c>
      <c r="B11" s="18" t="s">
        <v>112</v>
      </c>
      <c r="C11" s="20"/>
      <c r="D11" s="19" t="s">
        <v>70</v>
      </c>
      <c r="E11" s="75" t="s">
        <v>138</v>
      </c>
      <c r="F11" s="52"/>
      <c r="G11" s="17"/>
    </row>
    <row r="12" spans="1:7" s="14" customFormat="1" ht="15.6" x14ac:dyDescent="0.4">
      <c r="A12" s="24">
        <v>12</v>
      </c>
      <c r="B12" s="24"/>
      <c r="C12" s="24"/>
      <c r="D12" s="25" t="s">
        <v>122</v>
      </c>
      <c r="E12" s="77"/>
      <c r="F12" s="55"/>
      <c r="G12" s="17"/>
    </row>
    <row r="13" spans="1:7" s="14" customFormat="1" x14ac:dyDescent="0.4">
      <c r="A13" s="70">
        <v>13</v>
      </c>
      <c r="B13" s="20" t="s">
        <v>45</v>
      </c>
      <c r="C13" s="18" t="s">
        <v>109</v>
      </c>
      <c r="D13" s="19" t="s">
        <v>2</v>
      </c>
      <c r="E13" s="75"/>
      <c r="F13" s="52"/>
      <c r="G13" s="17"/>
    </row>
    <row r="14" spans="1:7" s="14" customFormat="1" x14ac:dyDescent="0.4">
      <c r="A14" s="70">
        <v>14</v>
      </c>
      <c r="B14" s="20" t="s">
        <v>45</v>
      </c>
      <c r="C14" s="20" t="s">
        <v>109</v>
      </c>
      <c r="D14" s="19" t="s">
        <v>3</v>
      </c>
      <c r="E14" s="75"/>
      <c r="F14" s="52"/>
      <c r="G14" s="17"/>
    </row>
    <row r="15" spans="1:7" s="14" customFormat="1" x14ac:dyDescent="0.4">
      <c r="A15" s="70">
        <v>15</v>
      </c>
      <c r="B15" s="20" t="s">
        <v>45</v>
      </c>
      <c r="C15" s="20" t="s">
        <v>109</v>
      </c>
      <c r="D15" s="19" t="s">
        <v>4</v>
      </c>
      <c r="E15" s="75"/>
      <c r="F15" s="52"/>
      <c r="G15" s="17"/>
    </row>
    <row r="16" spans="1:7" s="14" customFormat="1" ht="12" customHeight="1" x14ac:dyDescent="0.4">
      <c r="A16" s="24">
        <v>16</v>
      </c>
      <c r="B16" s="24"/>
      <c r="C16" s="24"/>
      <c r="D16" s="25" t="s">
        <v>87</v>
      </c>
      <c r="E16" s="77"/>
      <c r="F16" s="55"/>
      <c r="G16" s="17"/>
    </row>
    <row r="17" spans="1:8" s="14" customFormat="1" x14ac:dyDescent="0.4">
      <c r="A17" s="70">
        <v>17</v>
      </c>
      <c r="B17" s="18" t="s">
        <v>46</v>
      </c>
      <c r="C17" s="20"/>
      <c r="D17" s="19" t="s">
        <v>5</v>
      </c>
      <c r="E17" s="75"/>
      <c r="F17" s="56"/>
    </row>
    <row r="18" spans="1:8" s="14" customFormat="1" x14ac:dyDescent="0.4">
      <c r="A18" s="70">
        <v>18</v>
      </c>
      <c r="B18" s="18" t="s">
        <v>46</v>
      </c>
      <c r="C18" s="20"/>
      <c r="D18" s="19" t="s">
        <v>74</v>
      </c>
      <c r="E18" s="75"/>
      <c r="F18" s="56"/>
    </row>
    <row r="19" spans="1:8" s="14" customFormat="1" x14ac:dyDescent="0.4">
      <c r="A19" s="70">
        <v>19</v>
      </c>
      <c r="B19" s="18" t="s">
        <v>46</v>
      </c>
      <c r="C19" s="20"/>
      <c r="D19" s="19" t="s">
        <v>75</v>
      </c>
      <c r="E19" s="75"/>
      <c r="F19" s="52"/>
    </row>
    <row r="20" spans="1:8" s="14" customFormat="1" ht="13.2" customHeight="1" x14ac:dyDescent="0.4">
      <c r="A20" s="24">
        <v>20</v>
      </c>
      <c r="B20" s="24"/>
      <c r="C20" s="24"/>
      <c r="D20" s="25" t="s">
        <v>131</v>
      </c>
      <c r="E20" s="77"/>
      <c r="F20" s="55"/>
    </row>
    <row r="21" spans="1:8" s="14" customFormat="1" ht="13.8" x14ac:dyDescent="0.4">
      <c r="A21" s="20">
        <v>21</v>
      </c>
      <c r="B21" s="20"/>
      <c r="C21" s="20"/>
      <c r="D21" s="28" t="s">
        <v>126</v>
      </c>
      <c r="E21" s="75"/>
      <c r="F21" s="52"/>
    </row>
    <row r="22" spans="1:8" s="14" customFormat="1" ht="13.8" x14ac:dyDescent="0.4">
      <c r="A22" s="18">
        <v>22</v>
      </c>
      <c r="B22" s="18" t="s">
        <v>57</v>
      </c>
      <c r="C22" s="20"/>
      <c r="D22" s="28" t="s">
        <v>127</v>
      </c>
      <c r="E22" s="75"/>
      <c r="F22" s="57"/>
      <c r="H22" s="26"/>
    </row>
    <row r="23" spans="1:8" s="14" customFormat="1" ht="13.8" x14ac:dyDescent="0.4">
      <c r="A23" s="20">
        <v>23</v>
      </c>
      <c r="B23" s="20"/>
      <c r="C23" s="20"/>
      <c r="D23" s="28" t="s">
        <v>125</v>
      </c>
      <c r="E23" s="75"/>
      <c r="F23" s="52"/>
    </row>
    <row r="24" spans="1:8" s="14" customFormat="1" ht="13.8" x14ac:dyDescent="0.4">
      <c r="A24" s="20">
        <v>24</v>
      </c>
      <c r="B24" s="20"/>
      <c r="C24" s="20"/>
      <c r="D24" s="100" t="s">
        <v>176</v>
      </c>
      <c r="E24" s="75"/>
      <c r="F24" s="52"/>
    </row>
    <row r="25" spans="1:8" s="14" customFormat="1" ht="13.8" x14ac:dyDescent="0.4">
      <c r="A25" s="18">
        <v>25</v>
      </c>
      <c r="B25" s="18" t="s">
        <v>58</v>
      </c>
      <c r="C25" s="20"/>
      <c r="D25" s="101" t="s">
        <v>165</v>
      </c>
      <c r="E25" s="75"/>
      <c r="F25" s="69"/>
    </row>
    <row r="26" spans="1:8" s="14" customFormat="1" ht="27.6" x14ac:dyDescent="0.4">
      <c r="A26" s="18">
        <v>26</v>
      </c>
      <c r="B26" s="18" t="s">
        <v>113</v>
      </c>
      <c r="C26" s="20"/>
      <c r="D26" s="101" t="s">
        <v>166</v>
      </c>
      <c r="E26" s="76" t="s">
        <v>168</v>
      </c>
      <c r="F26" s="69"/>
    </row>
    <row r="27" spans="1:8" s="14" customFormat="1" ht="27.6" x14ac:dyDescent="0.4">
      <c r="A27" s="18">
        <v>27</v>
      </c>
      <c r="B27" s="18" t="s">
        <v>114</v>
      </c>
      <c r="C27" s="20"/>
      <c r="D27" s="101" t="s">
        <v>167</v>
      </c>
      <c r="E27" s="76" t="s">
        <v>168</v>
      </c>
      <c r="F27" s="69"/>
    </row>
    <row r="28" spans="1:8" s="14" customFormat="1" ht="13.8" x14ac:dyDescent="0.4">
      <c r="A28" s="18">
        <v>28</v>
      </c>
      <c r="B28" s="18" t="s">
        <v>59</v>
      </c>
      <c r="C28" s="20"/>
      <c r="D28" s="28" t="s">
        <v>158</v>
      </c>
      <c r="E28" s="75"/>
      <c r="F28" s="52"/>
    </row>
    <row r="29" spans="1:8" s="14" customFormat="1" ht="13.8" x14ac:dyDescent="0.4">
      <c r="A29" s="18">
        <v>29</v>
      </c>
      <c r="B29" s="18"/>
      <c r="C29" s="20"/>
      <c r="D29" s="100" t="s">
        <v>184</v>
      </c>
      <c r="E29" s="75"/>
      <c r="F29" s="52"/>
    </row>
    <row r="30" spans="1:8" s="14" customFormat="1" ht="13.8" x14ac:dyDescent="0.4">
      <c r="A30" s="18">
        <v>30</v>
      </c>
      <c r="B30" s="18"/>
      <c r="C30" s="20"/>
      <c r="D30" s="100" t="s">
        <v>183</v>
      </c>
      <c r="E30" s="75"/>
      <c r="F30" s="52"/>
    </row>
    <row r="31" spans="1:8" s="14" customFormat="1" ht="55.2" x14ac:dyDescent="0.4">
      <c r="A31" s="20">
        <v>31</v>
      </c>
      <c r="B31" s="20"/>
      <c r="C31" s="20"/>
      <c r="D31" s="27" t="s">
        <v>115</v>
      </c>
      <c r="E31" s="78"/>
      <c r="F31" s="107"/>
    </row>
    <row r="32" spans="1:8" s="14" customFormat="1" ht="41.4" x14ac:dyDescent="0.4">
      <c r="A32" s="20">
        <v>32</v>
      </c>
      <c r="B32" s="20"/>
      <c r="C32" s="20"/>
      <c r="D32" s="28" t="s">
        <v>137</v>
      </c>
      <c r="E32" s="79" t="s">
        <v>136</v>
      </c>
      <c r="F32" s="107"/>
    </row>
    <row r="33" spans="1:6" s="14" customFormat="1" ht="13.8" x14ac:dyDescent="0.4">
      <c r="A33" s="20">
        <v>33</v>
      </c>
      <c r="B33" s="20"/>
      <c r="C33" s="20"/>
      <c r="D33" s="27" t="s">
        <v>6</v>
      </c>
      <c r="E33" s="78"/>
      <c r="F33" s="52"/>
    </row>
    <row r="34" spans="1:6" s="14" customFormat="1" ht="27.6" x14ac:dyDescent="0.4">
      <c r="A34" s="20">
        <v>34</v>
      </c>
      <c r="B34" s="20"/>
      <c r="C34" s="20"/>
      <c r="D34" s="27" t="s">
        <v>7</v>
      </c>
      <c r="E34" s="78"/>
      <c r="F34" s="108"/>
    </row>
    <row r="35" spans="1:6" s="14" customFormat="1" ht="13.8" x14ac:dyDescent="0.4">
      <c r="A35" s="20">
        <v>35</v>
      </c>
      <c r="B35" s="20"/>
      <c r="C35" s="20"/>
      <c r="D35" s="27" t="s">
        <v>65</v>
      </c>
      <c r="E35" s="78"/>
      <c r="F35" s="58"/>
    </row>
    <row r="36" spans="1:6" s="14" customFormat="1" ht="27.6" x14ac:dyDescent="0.4">
      <c r="A36" s="20">
        <v>36</v>
      </c>
      <c r="B36" s="20"/>
      <c r="C36" s="20"/>
      <c r="D36" s="100" t="s">
        <v>175</v>
      </c>
      <c r="E36" s="97" t="s">
        <v>174</v>
      </c>
      <c r="F36" s="108"/>
    </row>
    <row r="37" spans="1:6" s="14" customFormat="1" ht="15.6" x14ac:dyDescent="0.4">
      <c r="A37" s="24">
        <v>37</v>
      </c>
      <c r="B37" s="24"/>
      <c r="C37" s="24"/>
      <c r="D37" s="25" t="s">
        <v>89</v>
      </c>
      <c r="E37" s="77"/>
      <c r="F37" s="55"/>
    </row>
    <row r="38" spans="1:6" s="14" customFormat="1" ht="13.8" x14ac:dyDescent="0.4">
      <c r="A38" s="20">
        <v>38</v>
      </c>
      <c r="B38" s="20"/>
      <c r="C38" s="20"/>
      <c r="D38" s="19" t="s">
        <v>8</v>
      </c>
      <c r="E38" s="75"/>
      <c r="F38" s="52"/>
    </row>
    <row r="39" spans="1:6" s="14" customFormat="1" ht="27.6" x14ac:dyDescent="0.4">
      <c r="A39" s="18">
        <v>39</v>
      </c>
      <c r="B39" s="18" t="s">
        <v>141</v>
      </c>
      <c r="C39" s="20"/>
      <c r="D39" s="102" t="s">
        <v>192</v>
      </c>
      <c r="E39" s="95" t="s">
        <v>164</v>
      </c>
      <c r="F39" s="59">
        <f>F68+F69+F70+F72+F74</f>
        <v>0</v>
      </c>
    </row>
    <row r="40" spans="1:6" s="14" customFormat="1" ht="13.8" x14ac:dyDescent="0.4">
      <c r="A40" s="20">
        <v>40</v>
      </c>
      <c r="B40" s="20"/>
      <c r="C40" s="20"/>
      <c r="D40" s="29" t="s">
        <v>78</v>
      </c>
      <c r="E40" s="80"/>
      <c r="F40" s="30"/>
    </row>
    <row r="41" spans="1:6" s="14" customFormat="1" ht="13.8" x14ac:dyDescent="0.4">
      <c r="A41" s="18">
        <v>41</v>
      </c>
      <c r="B41" s="18" t="s">
        <v>117</v>
      </c>
      <c r="C41" s="20" t="s">
        <v>118</v>
      </c>
      <c r="D41" s="19" t="s">
        <v>9</v>
      </c>
      <c r="E41" s="75"/>
      <c r="F41" s="52"/>
    </row>
    <row r="42" spans="1:6" s="14" customFormat="1" ht="13.8" x14ac:dyDescent="0.4">
      <c r="A42" s="20">
        <v>42</v>
      </c>
      <c r="B42" s="20"/>
      <c r="C42" s="18" t="s">
        <v>119</v>
      </c>
      <c r="D42" s="19" t="s">
        <v>10</v>
      </c>
      <c r="E42" s="75"/>
      <c r="F42" s="52"/>
    </row>
    <row r="43" spans="1:6" s="14" customFormat="1" ht="13.8" x14ac:dyDescent="0.4">
      <c r="A43" s="20">
        <v>43</v>
      </c>
      <c r="B43" s="20"/>
      <c r="C43" s="20"/>
      <c r="D43" s="29" t="s">
        <v>79</v>
      </c>
      <c r="E43" s="80"/>
      <c r="F43" s="30"/>
    </row>
    <row r="44" spans="1:6" s="14" customFormat="1" ht="13.8" x14ac:dyDescent="0.4">
      <c r="A44" s="20">
        <v>44</v>
      </c>
      <c r="B44" s="20"/>
      <c r="C44" s="20" t="s">
        <v>118</v>
      </c>
      <c r="D44" s="19" t="s">
        <v>11</v>
      </c>
      <c r="E44" s="75"/>
      <c r="F44" s="52"/>
    </row>
    <row r="45" spans="1:6" s="14" customFormat="1" ht="13.8" x14ac:dyDescent="0.4">
      <c r="A45" s="20">
        <v>45</v>
      </c>
      <c r="B45" s="20"/>
      <c r="C45" s="20" t="s">
        <v>118</v>
      </c>
      <c r="D45" s="19" t="s">
        <v>80</v>
      </c>
      <c r="E45" s="75"/>
      <c r="F45" s="52"/>
    </row>
    <row r="46" spans="1:6" s="14" customFormat="1" ht="13.8" x14ac:dyDescent="0.4">
      <c r="A46" s="20">
        <v>46</v>
      </c>
      <c r="B46" s="20"/>
      <c r="C46" s="18" t="s">
        <v>119</v>
      </c>
      <c r="D46" s="19" t="s">
        <v>12</v>
      </c>
      <c r="E46" s="75"/>
      <c r="F46" s="52"/>
    </row>
    <row r="47" spans="1:6" s="14" customFormat="1" ht="13.8" x14ac:dyDescent="0.4">
      <c r="A47" s="20">
        <v>47</v>
      </c>
      <c r="B47" s="20"/>
      <c r="C47" s="18" t="s">
        <v>119</v>
      </c>
      <c r="D47" s="19" t="s">
        <v>81</v>
      </c>
      <c r="E47" s="75"/>
      <c r="F47" s="60"/>
    </row>
    <row r="48" spans="1:6" s="14" customFormat="1" ht="13.8" x14ac:dyDescent="0.4">
      <c r="A48" s="20">
        <v>48</v>
      </c>
      <c r="B48" s="20"/>
      <c r="C48" s="20" t="s">
        <v>118</v>
      </c>
      <c r="D48" s="31" t="s">
        <v>83</v>
      </c>
      <c r="E48" s="95" t="s">
        <v>164</v>
      </c>
      <c r="F48" s="32">
        <f>F44+F45</f>
        <v>0</v>
      </c>
    </row>
    <row r="49" spans="1:6" s="14" customFormat="1" ht="13.8" x14ac:dyDescent="0.4">
      <c r="A49" s="20">
        <v>49</v>
      </c>
      <c r="B49" s="20"/>
      <c r="C49" s="18" t="s">
        <v>119</v>
      </c>
      <c r="D49" s="31" t="s">
        <v>82</v>
      </c>
      <c r="E49" s="95" t="s">
        <v>164</v>
      </c>
      <c r="F49" s="32">
        <f>F46+F47</f>
        <v>0</v>
      </c>
    </row>
    <row r="50" spans="1:6" s="14" customFormat="1" ht="15.6" x14ac:dyDescent="0.4">
      <c r="A50" s="24">
        <v>50</v>
      </c>
      <c r="B50" s="24"/>
      <c r="C50" s="24"/>
      <c r="D50" s="25" t="s">
        <v>55</v>
      </c>
      <c r="E50" s="77"/>
      <c r="F50" s="55"/>
    </row>
    <row r="51" spans="1:6" s="14" customFormat="1" ht="13.8" x14ac:dyDescent="0.4">
      <c r="A51" s="18">
        <v>51</v>
      </c>
      <c r="B51" s="18" t="s">
        <v>56</v>
      </c>
      <c r="C51" s="20"/>
      <c r="D51" s="19" t="s">
        <v>132</v>
      </c>
      <c r="E51" s="75"/>
      <c r="F51" s="52"/>
    </row>
    <row r="52" spans="1:6" s="14" customFormat="1" ht="13.8" x14ac:dyDescent="0.4">
      <c r="A52" s="20">
        <v>52</v>
      </c>
      <c r="B52" s="20"/>
      <c r="C52" s="20"/>
      <c r="D52" s="29" t="s">
        <v>84</v>
      </c>
      <c r="E52" s="81"/>
      <c r="F52" s="33"/>
    </row>
    <row r="53" spans="1:6" s="14" customFormat="1" ht="13.8" x14ac:dyDescent="0.4">
      <c r="A53" s="18">
        <v>53</v>
      </c>
      <c r="B53" s="18" t="s">
        <v>53</v>
      </c>
      <c r="C53" s="47" t="s">
        <v>162</v>
      </c>
      <c r="D53" s="19" t="s">
        <v>13</v>
      </c>
      <c r="E53" s="75"/>
      <c r="F53" s="110"/>
    </row>
    <row r="54" spans="1:6" s="14" customFormat="1" ht="13.8" x14ac:dyDescent="0.4">
      <c r="A54" s="18">
        <v>54</v>
      </c>
      <c r="B54" s="18" t="s">
        <v>51</v>
      </c>
      <c r="C54" s="18" t="s">
        <v>162</v>
      </c>
      <c r="D54" s="19" t="s">
        <v>14</v>
      </c>
      <c r="E54" s="75"/>
      <c r="F54" s="110"/>
    </row>
    <row r="55" spans="1:6" s="14" customFormat="1" ht="13.8" x14ac:dyDescent="0.4">
      <c r="A55" s="18">
        <v>55</v>
      </c>
      <c r="B55" s="18" t="s">
        <v>52</v>
      </c>
      <c r="C55" s="18" t="s">
        <v>162</v>
      </c>
      <c r="D55" s="19" t="s">
        <v>15</v>
      </c>
      <c r="E55" s="75"/>
      <c r="F55" s="110"/>
    </row>
    <row r="56" spans="1:6" s="14" customFormat="1" ht="13.8" x14ac:dyDescent="0.4">
      <c r="A56" s="18">
        <v>56</v>
      </c>
      <c r="B56" s="18" t="s">
        <v>54</v>
      </c>
      <c r="C56" s="18" t="s">
        <v>162</v>
      </c>
      <c r="D56" s="19" t="s">
        <v>64</v>
      </c>
      <c r="E56" s="75"/>
      <c r="F56" s="110"/>
    </row>
    <row r="57" spans="1:6" s="14" customFormat="1" ht="27.6" x14ac:dyDescent="0.4">
      <c r="A57" s="20">
        <v>57</v>
      </c>
      <c r="B57" s="20"/>
      <c r="C57" s="18" t="s">
        <v>120</v>
      </c>
      <c r="D57" s="19" t="s">
        <v>16</v>
      </c>
      <c r="E57" s="75"/>
      <c r="F57" s="108"/>
    </row>
    <row r="58" spans="1:6" s="14" customFormat="1" ht="13.8" x14ac:dyDescent="0.4">
      <c r="A58" s="20">
        <v>58</v>
      </c>
      <c r="B58" s="20"/>
      <c r="C58" s="18" t="s">
        <v>121</v>
      </c>
      <c r="D58" s="22" t="s">
        <v>97</v>
      </c>
      <c r="E58" s="75"/>
      <c r="F58" s="110"/>
    </row>
    <row r="59" spans="1:6" s="14" customFormat="1" ht="27.6" x14ac:dyDescent="0.4">
      <c r="A59" s="20">
        <v>59</v>
      </c>
      <c r="B59" s="20"/>
      <c r="C59" s="20"/>
      <c r="D59" s="19" t="s">
        <v>85</v>
      </c>
      <c r="E59" s="75"/>
      <c r="F59" s="52"/>
    </row>
    <row r="60" spans="1:6" s="14" customFormat="1" ht="13.8" x14ac:dyDescent="0.4">
      <c r="A60" s="20">
        <v>60</v>
      </c>
      <c r="B60" s="20"/>
      <c r="C60" s="20"/>
      <c r="D60" s="29" t="s">
        <v>43</v>
      </c>
      <c r="E60" s="80"/>
      <c r="F60" s="33"/>
    </row>
    <row r="61" spans="1:6" s="14" customFormat="1" ht="13.8" x14ac:dyDescent="0.4">
      <c r="A61" s="18">
        <v>61</v>
      </c>
      <c r="B61" s="18" t="s">
        <v>117</v>
      </c>
      <c r="C61" s="47" t="s">
        <v>163</v>
      </c>
      <c r="D61" s="19" t="s">
        <v>17</v>
      </c>
      <c r="E61" s="75"/>
      <c r="F61" s="52"/>
    </row>
    <row r="62" spans="1:6" s="14" customFormat="1" ht="13.8" x14ac:dyDescent="0.4">
      <c r="A62" s="18">
        <v>62</v>
      </c>
      <c r="B62" s="18" t="s">
        <v>117</v>
      </c>
      <c r="C62" s="20" t="s">
        <v>163</v>
      </c>
      <c r="D62" s="19" t="s">
        <v>18</v>
      </c>
      <c r="E62" s="75"/>
      <c r="F62" s="52"/>
    </row>
    <row r="63" spans="1:6" s="14" customFormat="1" ht="13.8" x14ac:dyDescent="0.4">
      <c r="A63" s="18">
        <v>63</v>
      </c>
      <c r="B63" s="18" t="s">
        <v>117</v>
      </c>
      <c r="C63" s="20" t="s">
        <v>163</v>
      </c>
      <c r="D63" s="19" t="s">
        <v>19</v>
      </c>
      <c r="E63" s="75"/>
      <c r="F63" s="61"/>
    </row>
    <row r="64" spans="1:6" s="14" customFormat="1" ht="13.8" x14ac:dyDescent="0.4">
      <c r="A64" s="18">
        <v>64</v>
      </c>
      <c r="B64" s="18" t="s">
        <v>117</v>
      </c>
      <c r="C64" s="20" t="s">
        <v>163</v>
      </c>
      <c r="D64" s="19" t="s">
        <v>20</v>
      </c>
      <c r="E64" s="75" t="s">
        <v>196</v>
      </c>
      <c r="F64" s="52"/>
    </row>
    <row r="65" spans="1:6" s="14" customFormat="1" ht="13.8" x14ac:dyDescent="0.4">
      <c r="A65" s="18">
        <v>65</v>
      </c>
      <c r="B65" s="18" t="s">
        <v>117</v>
      </c>
      <c r="C65" s="20" t="s">
        <v>163</v>
      </c>
      <c r="D65" s="19" t="s">
        <v>41</v>
      </c>
      <c r="E65" s="75"/>
      <c r="F65" s="52"/>
    </row>
    <row r="66" spans="1:6" s="14" customFormat="1" ht="13.8" x14ac:dyDescent="0.4">
      <c r="A66" s="18">
        <v>66</v>
      </c>
      <c r="B66" s="18" t="s">
        <v>117</v>
      </c>
      <c r="C66" s="20"/>
      <c r="D66" s="19" t="s">
        <v>42</v>
      </c>
      <c r="E66" s="75"/>
      <c r="F66" s="52"/>
    </row>
    <row r="67" spans="1:6" s="14" customFormat="1" ht="27.6" x14ac:dyDescent="0.4">
      <c r="A67" s="20">
        <v>67</v>
      </c>
      <c r="B67" s="20"/>
      <c r="C67" s="20"/>
      <c r="D67" s="29" t="s">
        <v>191</v>
      </c>
      <c r="E67" s="80"/>
      <c r="F67" s="33"/>
    </row>
    <row r="68" spans="1:6" s="14" customFormat="1" ht="13.8" x14ac:dyDescent="0.4">
      <c r="A68" s="18">
        <v>68</v>
      </c>
      <c r="B68" s="18" t="s">
        <v>116</v>
      </c>
      <c r="C68" s="20"/>
      <c r="D68" s="19" t="s">
        <v>92</v>
      </c>
      <c r="E68" s="75"/>
      <c r="F68" s="52"/>
    </row>
    <row r="69" spans="1:6" s="14" customFormat="1" ht="13.8" x14ac:dyDescent="0.4">
      <c r="A69" s="18">
        <v>69</v>
      </c>
      <c r="B69" s="18" t="s">
        <v>116</v>
      </c>
      <c r="C69" s="20"/>
      <c r="D69" s="19" t="s">
        <v>86</v>
      </c>
      <c r="E69" s="76" t="s">
        <v>164</v>
      </c>
      <c r="F69" s="59">
        <f>F62*0.2</f>
        <v>0</v>
      </c>
    </row>
    <row r="70" spans="1:6" s="14" customFormat="1" ht="13.8" x14ac:dyDescent="0.4">
      <c r="A70" s="18">
        <v>70</v>
      </c>
      <c r="B70" s="18" t="s">
        <v>116</v>
      </c>
      <c r="C70" s="20"/>
      <c r="D70" s="28" t="s">
        <v>130</v>
      </c>
      <c r="E70" s="78"/>
      <c r="F70" s="52"/>
    </row>
    <row r="71" spans="1:6" s="14" customFormat="1" ht="13.8" x14ac:dyDescent="0.4">
      <c r="A71" s="18">
        <v>71</v>
      </c>
      <c r="B71" s="18" t="s">
        <v>116</v>
      </c>
      <c r="C71" s="20"/>
      <c r="D71" s="94" t="s">
        <v>169</v>
      </c>
      <c r="E71" s="109" t="s">
        <v>196</v>
      </c>
      <c r="F71" s="52"/>
    </row>
    <row r="72" spans="1:6" s="14" customFormat="1" ht="13.8" x14ac:dyDescent="0.4">
      <c r="A72" s="18">
        <v>72</v>
      </c>
      <c r="B72" s="18" t="s">
        <v>116</v>
      </c>
      <c r="C72" s="20"/>
      <c r="D72" s="19" t="s">
        <v>93</v>
      </c>
      <c r="E72" s="75"/>
      <c r="F72" s="52"/>
    </row>
    <row r="73" spans="1:6" s="14" customFormat="1" ht="13.8" x14ac:dyDescent="0.4">
      <c r="A73" s="18">
        <v>73</v>
      </c>
      <c r="B73" s="18" t="s">
        <v>116</v>
      </c>
      <c r="C73" s="20"/>
      <c r="D73" s="19" t="s">
        <v>94</v>
      </c>
      <c r="E73" s="75"/>
      <c r="F73" s="52"/>
    </row>
    <row r="74" spans="1:6" s="14" customFormat="1" ht="13.8" x14ac:dyDescent="0.4">
      <c r="A74" s="18">
        <v>74</v>
      </c>
      <c r="B74" s="18" t="s">
        <v>116</v>
      </c>
      <c r="C74" s="20"/>
      <c r="D74" s="111" t="s">
        <v>197</v>
      </c>
      <c r="E74" s="75"/>
      <c r="F74" s="52"/>
    </row>
    <row r="75" spans="1:6" s="14" customFormat="1" ht="13.8" x14ac:dyDescent="0.4">
      <c r="A75" s="20">
        <v>75</v>
      </c>
      <c r="B75" s="20"/>
      <c r="C75" s="20"/>
      <c r="D75" s="34" t="s">
        <v>21</v>
      </c>
      <c r="E75" s="82"/>
      <c r="F75" s="29"/>
    </row>
    <row r="76" spans="1:6" s="14" customFormat="1" ht="27.6" x14ac:dyDescent="0.4">
      <c r="A76" s="20">
        <v>76</v>
      </c>
      <c r="B76" s="20"/>
      <c r="C76" s="18" t="s">
        <v>123</v>
      </c>
      <c r="D76" s="35" t="s">
        <v>98</v>
      </c>
      <c r="E76" s="83"/>
      <c r="F76" s="62"/>
    </row>
    <row r="77" spans="1:6" s="14" customFormat="1" ht="27.6" x14ac:dyDescent="0.4">
      <c r="A77" s="20">
        <v>77</v>
      </c>
      <c r="B77" s="20"/>
      <c r="C77" s="18" t="s">
        <v>124</v>
      </c>
      <c r="D77" s="35" t="s">
        <v>99</v>
      </c>
      <c r="E77" s="83"/>
      <c r="F77" s="62"/>
    </row>
    <row r="78" spans="1:6" s="14" customFormat="1" ht="13.8" x14ac:dyDescent="0.4">
      <c r="A78" s="20">
        <v>78</v>
      </c>
      <c r="B78" s="20"/>
      <c r="C78" s="20"/>
      <c r="D78" s="34" t="s">
        <v>30</v>
      </c>
      <c r="E78" s="82"/>
      <c r="F78" s="29"/>
    </row>
    <row r="79" spans="1:6" s="14" customFormat="1" ht="13.8" x14ac:dyDescent="0.4">
      <c r="A79" s="20">
        <v>79</v>
      </c>
      <c r="B79" s="20"/>
      <c r="C79" s="20"/>
      <c r="D79" s="37" t="s">
        <v>22</v>
      </c>
      <c r="E79" s="84"/>
      <c r="F79" s="29"/>
    </row>
    <row r="80" spans="1:6" s="14" customFormat="1" ht="13.8" x14ac:dyDescent="0.4">
      <c r="A80" s="20">
        <v>80</v>
      </c>
      <c r="B80" s="20"/>
      <c r="C80" s="20"/>
      <c r="D80" s="36" t="s">
        <v>31</v>
      </c>
      <c r="E80" s="83"/>
      <c r="F80" s="63"/>
    </row>
    <row r="81" spans="1:6" s="14" customFormat="1" ht="13.8" x14ac:dyDescent="0.4">
      <c r="A81" s="20">
        <v>81</v>
      </c>
      <c r="B81" s="20"/>
      <c r="C81" s="20"/>
      <c r="D81" s="36" t="s">
        <v>32</v>
      </c>
      <c r="E81" s="83"/>
      <c r="F81" s="63"/>
    </row>
    <row r="82" spans="1:6" s="14" customFormat="1" ht="13.8" x14ac:dyDescent="0.4">
      <c r="A82" s="20">
        <v>82</v>
      </c>
      <c r="B82" s="20"/>
      <c r="C82" s="20"/>
      <c r="D82" s="36" t="s">
        <v>33</v>
      </c>
      <c r="E82" s="83"/>
      <c r="F82" s="63"/>
    </row>
    <row r="83" spans="1:6" s="14" customFormat="1" ht="13.8" x14ac:dyDescent="0.4">
      <c r="A83" s="20">
        <v>83</v>
      </c>
      <c r="B83" s="20"/>
      <c r="C83" s="20"/>
      <c r="D83" s="36" t="s">
        <v>34</v>
      </c>
      <c r="E83" s="83"/>
      <c r="F83" s="63"/>
    </row>
    <row r="84" spans="1:6" s="14" customFormat="1" ht="13.8" x14ac:dyDescent="0.4">
      <c r="A84" s="20">
        <v>84</v>
      </c>
      <c r="B84" s="20"/>
      <c r="C84" s="20"/>
      <c r="D84" s="34" t="s">
        <v>25</v>
      </c>
      <c r="E84" s="82"/>
      <c r="F84" s="29"/>
    </row>
    <row r="85" spans="1:6" s="14" customFormat="1" ht="13.8" x14ac:dyDescent="0.4">
      <c r="A85" s="20">
        <v>85</v>
      </c>
      <c r="B85" s="20"/>
      <c r="C85" s="20"/>
      <c r="D85" s="37" t="s">
        <v>26</v>
      </c>
      <c r="E85" s="84"/>
      <c r="F85" s="29"/>
    </row>
    <row r="86" spans="1:6" s="14" customFormat="1" ht="13.8" x14ac:dyDescent="0.4">
      <c r="A86" s="20">
        <v>86</v>
      </c>
      <c r="B86" s="20"/>
      <c r="C86" s="20"/>
      <c r="D86" s="36" t="s">
        <v>27</v>
      </c>
      <c r="E86" s="83"/>
      <c r="F86" s="63"/>
    </row>
    <row r="87" spans="1:6" s="14" customFormat="1" ht="13.8" x14ac:dyDescent="0.4">
      <c r="A87" s="20">
        <v>87</v>
      </c>
      <c r="B87" s="20"/>
      <c r="C87" s="20"/>
      <c r="D87" s="36" t="s">
        <v>28</v>
      </c>
      <c r="E87" s="83"/>
      <c r="F87" s="63"/>
    </row>
    <row r="88" spans="1:6" s="14" customFormat="1" ht="13.8" x14ac:dyDescent="0.4">
      <c r="A88" s="20">
        <v>88</v>
      </c>
      <c r="B88" s="20"/>
      <c r="C88" s="20"/>
      <c r="D88" s="36" t="s">
        <v>29</v>
      </c>
      <c r="E88" s="83"/>
      <c r="F88" s="63"/>
    </row>
    <row r="89" spans="1:6" s="14" customFormat="1" ht="13.8" x14ac:dyDescent="0.4">
      <c r="A89" s="20">
        <v>89</v>
      </c>
      <c r="B89" s="20"/>
      <c r="C89" s="20"/>
      <c r="D89" s="35" t="s">
        <v>95</v>
      </c>
      <c r="E89" s="83"/>
      <c r="F89" s="58"/>
    </row>
    <row r="90" spans="1:6" s="14" customFormat="1" ht="13.8" x14ac:dyDescent="0.4">
      <c r="A90" s="20">
        <v>90</v>
      </c>
      <c r="B90" s="20"/>
      <c r="C90" s="20"/>
      <c r="D90" s="34" t="s">
        <v>22</v>
      </c>
      <c r="E90" s="82"/>
      <c r="F90" s="29"/>
    </row>
    <row r="91" spans="1:6" s="14" customFormat="1" ht="13.8" x14ac:dyDescent="0.4">
      <c r="A91" s="20">
        <v>91</v>
      </c>
      <c r="B91" s="20"/>
      <c r="C91" s="20"/>
      <c r="D91" s="34" t="s">
        <v>44</v>
      </c>
      <c r="E91" s="82"/>
      <c r="F91" s="29"/>
    </row>
    <row r="92" spans="1:6" s="14" customFormat="1" ht="13.8" x14ac:dyDescent="0.4">
      <c r="A92" s="20">
        <v>92</v>
      </c>
      <c r="B92" s="20"/>
      <c r="C92" s="20"/>
      <c r="D92" s="36" t="s">
        <v>23</v>
      </c>
      <c r="E92" s="83"/>
      <c r="F92" s="63"/>
    </row>
    <row r="93" spans="1:6" s="14" customFormat="1" ht="13.8" x14ac:dyDescent="0.4">
      <c r="A93" s="20">
        <v>93</v>
      </c>
      <c r="B93" s="20"/>
      <c r="C93" s="20"/>
      <c r="D93" s="36" t="s">
        <v>24</v>
      </c>
      <c r="E93" s="83"/>
      <c r="F93" s="63"/>
    </row>
    <row r="94" spans="1:6" s="14" customFormat="1" ht="13.8" x14ac:dyDescent="0.4">
      <c r="A94" s="20">
        <v>94</v>
      </c>
      <c r="B94" s="20"/>
      <c r="C94" s="20"/>
      <c r="D94" s="34" t="s">
        <v>47</v>
      </c>
      <c r="E94" s="82"/>
      <c r="F94" s="29"/>
    </row>
    <row r="95" spans="1:6" s="14" customFormat="1" ht="13.8" x14ac:dyDescent="0.4">
      <c r="A95" s="20">
        <v>95</v>
      </c>
      <c r="B95" s="20"/>
      <c r="C95" s="20"/>
      <c r="D95" s="36" t="s">
        <v>48</v>
      </c>
      <c r="E95" s="83"/>
      <c r="F95" s="63"/>
    </row>
    <row r="96" spans="1:6" s="14" customFormat="1" ht="13.8" x14ac:dyDescent="0.4">
      <c r="A96" s="20">
        <v>96</v>
      </c>
      <c r="B96" s="20"/>
      <c r="C96" s="20"/>
      <c r="D96" s="34" t="s">
        <v>49</v>
      </c>
      <c r="E96" s="82"/>
      <c r="F96" s="29"/>
    </row>
    <row r="97" spans="1:10" s="14" customFormat="1" ht="13.8" x14ac:dyDescent="0.4">
      <c r="A97" s="20">
        <v>97</v>
      </c>
      <c r="B97" s="20"/>
      <c r="C97" s="20"/>
      <c r="D97" s="36" t="s">
        <v>50</v>
      </c>
      <c r="E97" s="83"/>
      <c r="F97" s="64"/>
    </row>
    <row r="98" spans="1:10" s="14" customFormat="1" ht="15.6" x14ac:dyDescent="0.4">
      <c r="A98" s="25">
        <v>98</v>
      </c>
      <c r="B98" s="25"/>
      <c r="C98" s="25"/>
      <c r="D98" s="25" t="s">
        <v>100</v>
      </c>
      <c r="E98" s="77"/>
      <c r="F98" s="65"/>
    </row>
    <row r="99" spans="1:10" s="14" customFormat="1" ht="13.8" x14ac:dyDescent="0.4">
      <c r="A99" s="20">
        <v>99</v>
      </c>
      <c r="B99" s="20" t="s">
        <v>60</v>
      </c>
      <c r="C99" s="20"/>
      <c r="D99" s="35" t="s">
        <v>96</v>
      </c>
      <c r="E99" s="83"/>
      <c r="F99" s="58"/>
    </row>
    <row r="100" spans="1:10" s="14" customFormat="1" ht="13.8" x14ac:dyDescent="0.4">
      <c r="A100" s="20">
        <v>100</v>
      </c>
      <c r="B100" s="20" t="s">
        <v>60</v>
      </c>
      <c r="C100" s="20"/>
      <c r="D100" s="38" t="s">
        <v>35</v>
      </c>
      <c r="E100" s="85"/>
      <c r="F100" s="52"/>
    </row>
    <row r="101" spans="1:10" s="14" customFormat="1" ht="13.8" x14ac:dyDescent="0.4">
      <c r="A101" s="20">
        <v>101</v>
      </c>
      <c r="B101" s="20" t="s">
        <v>60</v>
      </c>
      <c r="C101" s="20"/>
      <c r="D101" s="38" t="s">
        <v>36</v>
      </c>
      <c r="E101" s="85"/>
      <c r="F101" s="52"/>
    </row>
    <row r="102" spans="1:10" s="14" customFormat="1" ht="27.6" x14ac:dyDescent="0.4">
      <c r="A102" s="20">
        <v>102</v>
      </c>
      <c r="B102" s="20" t="s">
        <v>60</v>
      </c>
      <c r="C102" s="20"/>
      <c r="D102" s="38" t="s">
        <v>151</v>
      </c>
      <c r="E102" s="85" t="s">
        <v>135</v>
      </c>
      <c r="F102" s="66"/>
    </row>
    <row r="103" spans="1:10" s="14" customFormat="1" ht="27.6" x14ac:dyDescent="0.4">
      <c r="A103" s="20">
        <v>103</v>
      </c>
      <c r="B103" s="20" t="s">
        <v>60</v>
      </c>
      <c r="C103" s="20"/>
      <c r="D103" s="38" t="s">
        <v>150</v>
      </c>
      <c r="E103" s="85" t="s">
        <v>135</v>
      </c>
      <c r="F103" s="62"/>
    </row>
    <row r="104" spans="1:10" s="14" customFormat="1" ht="15.6" x14ac:dyDescent="0.4">
      <c r="A104" s="25">
        <v>104</v>
      </c>
      <c r="B104" s="25"/>
      <c r="C104" s="25"/>
      <c r="D104" s="25" t="s">
        <v>37</v>
      </c>
      <c r="E104" s="77"/>
      <c r="F104" s="65"/>
    </row>
    <row r="105" spans="1:10" s="14" customFormat="1" ht="27.6" x14ac:dyDescent="0.4">
      <c r="A105" s="20">
        <v>105</v>
      </c>
      <c r="B105" s="20"/>
      <c r="C105" s="18" t="s">
        <v>129</v>
      </c>
      <c r="D105" s="39" t="s">
        <v>38</v>
      </c>
      <c r="E105" s="86" t="s">
        <v>156</v>
      </c>
      <c r="F105" s="52"/>
      <c r="J105" s="40"/>
    </row>
    <row r="106" spans="1:10" s="14" customFormat="1" ht="13.8" x14ac:dyDescent="0.4">
      <c r="A106" s="20">
        <v>106</v>
      </c>
      <c r="B106" s="20"/>
      <c r="C106" s="20"/>
      <c r="D106" s="41" t="s">
        <v>154</v>
      </c>
      <c r="E106" s="87"/>
      <c r="F106" s="67"/>
    </row>
    <row r="107" spans="1:10" s="14" customFormat="1" ht="54.6" customHeight="1" x14ac:dyDescent="0.4">
      <c r="A107" s="20">
        <v>107</v>
      </c>
      <c r="B107" s="20"/>
      <c r="C107" s="18" t="s">
        <v>128</v>
      </c>
      <c r="D107" s="35" t="s">
        <v>107</v>
      </c>
      <c r="E107" s="83"/>
      <c r="F107" s="108"/>
      <c r="I107" s="42"/>
    </row>
    <row r="108" spans="1:10" s="14" customFormat="1" ht="27.6" x14ac:dyDescent="0.4">
      <c r="A108" s="20">
        <v>108</v>
      </c>
      <c r="B108" s="20"/>
      <c r="C108" s="20"/>
      <c r="D108" s="19" t="s">
        <v>85</v>
      </c>
      <c r="E108" s="88"/>
      <c r="F108" s="58"/>
    </row>
    <row r="109" spans="1:10" s="14" customFormat="1" ht="13.8" x14ac:dyDescent="0.4">
      <c r="A109" s="20">
        <v>109</v>
      </c>
      <c r="B109" s="20"/>
      <c r="C109" s="20"/>
      <c r="D109" s="43" t="s">
        <v>155</v>
      </c>
      <c r="E109" s="89"/>
      <c r="F109" s="67"/>
    </row>
    <row r="110" spans="1:10" s="14" customFormat="1" ht="41.4" x14ac:dyDescent="0.4">
      <c r="A110" s="20">
        <v>110</v>
      </c>
      <c r="B110" s="20"/>
      <c r="C110" s="18" t="s">
        <v>128</v>
      </c>
      <c r="D110" s="38" t="s">
        <v>108</v>
      </c>
      <c r="E110" s="85"/>
      <c r="F110" s="108"/>
    </row>
    <row r="111" spans="1:10" s="14" customFormat="1" ht="27.6" x14ac:dyDescent="0.4">
      <c r="A111" s="20">
        <v>111</v>
      </c>
      <c r="B111" s="20"/>
      <c r="C111" s="20"/>
      <c r="D111" s="19" t="s">
        <v>85</v>
      </c>
      <c r="E111" s="90"/>
      <c r="F111" s="58"/>
    </row>
    <row r="112" spans="1:10" s="14" customFormat="1" ht="15.6" x14ac:dyDescent="0.4">
      <c r="A112" s="25">
        <v>112</v>
      </c>
      <c r="B112" s="25"/>
      <c r="C112" s="25"/>
      <c r="D112" s="25" t="s">
        <v>39</v>
      </c>
      <c r="E112" s="77"/>
      <c r="F112" s="65"/>
    </row>
    <row r="113" spans="1:6" s="14" customFormat="1" ht="27.6" x14ac:dyDescent="0.4">
      <c r="A113" s="18">
        <v>113</v>
      </c>
      <c r="B113" s="18" t="s">
        <v>61</v>
      </c>
      <c r="C113" s="18"/>
      <c r="D113" s="44" t="s">
        <v>40</v>
      </c>
      <c r="E113" s="91"/>
      <c r="F113" s="52"/>
    </row>
    <row r="114" spans="1:6" s="14" customFormat="1" ht="13.8" x14ac:dyDescent="0.4">
      <c r="A114" s="18">
        <v>114</v>
      </c>
      <c r="B114" s="18" t="s">
        <v>62</v>
      </c>
      <c r="C114" s="18"/>
      <c r="D114" s="45" t="s">
        <v>149</v>
      </c>
      <c r="E114" s="92"/>
      <c r="F114" s="52"/>
    </row>
    <row r="115" spans="1:6" s="14" customFormat="1" ht="27.6" x14ac:dyDescent="0.4">
      <c r="A115" s="18">
        <v>115</v>
      </c>
      <c r="B115" s="18" t="s">
        <v>63</v>
      </c>
      <c r="C115" s="20"/>
      <c r="D115" s="46" t="s">
        <v>147</v>
      </c>
      <c r="E115" s="92"/>
      <c r="F115" s="52"/>
    </row>
    <row r="116" spans="1:6" s="14" customFormat="1" ht="27.6" x14ac:dyDescent="0.4">
      <c r="A116" s="20">
        <v>116</v>
      </c>
      <c r="B116" s="20"/>
      <c r="C116" s="18" t="s">
        <v>121</v>
      </c>
      <c r="D116" s="93" t="s">
        <v>146</v>
      </c>
      <c r="E116" s="85"/>
      <c r="F116" s="52"/>
    </row>
  </sheetData>
  <sheetProtection algorithmName="SHA-512" hashValue="c64f4Qvsu6++0BZUJ3BkYYC57Vu7c9Yd5pEs+3dastTAzvldE/Fh8Cj4jkRForoicuK0d6wsvn+uqIkOnUcp5w==" saltValue="uVdN5FVfKpxzOwmnLc6B/A==" spinCount="100000" sheet="1" objects="1" scenarios="1"/>
  <protectedRanges>
    <protectedRange sqref="F3:F11 F13:F15 F17:F19 F38 F41:F42 F44:F47 F51 F53:F59 F61:F66 F68 F70:F74 F76:F77 F80:F83 F86:F89 F92:F93 F95 F97 F99:F103 F105 F107:F108 F110:F111 F113:F116 F21:F36" name="Range1"/>
  </protectedRanges>
  <dataValidations count="45">
    <dataValidation type="custom" allowBlank="1" showInputMessage="1" showErrorMessage="1" errorTitle="Input Error!" error="Error!_x000a_Enter an Australian phone number beginning with 61._x000a_For example: _x000a_61894699800 or _x000a_61412345678" prompt="Registered Market Participants must enter the details of the authorised person._x000a__x000a_Enter an Australian phone number beginning with 61._x000a_For example: _x000a_61894699800 or _x000a_61412345678" sqref="F14" xr:uid="{3F9D9C34-DF54-4C55-BF52-B76DDFC0B5E1}">
      <formula1>AND(ISNUMBER(F14),LEN(F14)=11,LEFT(F14,2)="61")</formula1>
    </dataValidation>
    <dataValidation allowBlank="1" showInputMessage="1" showErrorMessage="1" prompt="Registered Market Participants must provide their Market Participant name." sqref="F3" xr:uid="{C0AF3448-F29A-410F-AA15-95374704500A}"/>
    <dataValidation allowBlank="1" showInputMessage="1" showErrorMessage="1" prompt="Registered Market Participants must enter the details of the authorised person." sqref="F15 F13" xr:uid="{D6A78694-7D70-47DC-9A5A-A67E36AB8DEA}"/>
    <dataValidation type="custom" allowBlank="1" showInputMessage="1" showErrorMessage="1" errorTitle="Input Error!" error="Error!_x000a_Enter YES or NO." prompt="Enter YES or NO." sqref="F6 F8 F10 F114:F116 F51 F53:F56 F58:F59 F101 F108 F111 F23 F25" xr:uid="{8F7A33F5-0201-4181-87C7-4D27FB9948E7}">
      <formula1>OR(F6="YES",F6="NO")</formula1>
    </dataValidation>
    <dataValidation type="custom" allowBlank="1" showInputMessage="1" showErrorMessage="1" errorTitle="Input Error!" error="Error!_x000a_Enter NEW or UPGRADE." prompt="Enter NEW or UPGRADE." sqref="F9" xr:uid="{72BC1595-0767-4BD0-B17C-13A53FA550DE}">
      <formula1>OR(F9="New",F9="Upgrade")</formula1>
    </dataValidation>
    <dataValidation type="custom" allowBlank="1" showInputMessage="1" showErrorMessage="1" errorTitle="Input Error!" error="Error!_x000a_Input values from A-Z or 0-9. _x000a_Must be 8 characters or less." prompt="Input values from A-Z or 0-9._x000a__x000a_Must be 8 characters or less._x000a__x000a_Market Participants must use their participant code." sqref="F58:F59 F8:F10 F114:F116 F51 F53:F56 F4 F6 F101 F108 F111 F23 F25" xr:uid="{8016C59C-B284-4A93-A431-DCC5BCEDF172}">
      <formula1>AND(LEN(F4)&lt;=8, ISNUMBER(SUMPRODUCT(SEARCH(MID(F4,ROW(INDIRECT("1:"&amp;LEN(F4))),1),"0123456789ABCDEFGHIJKLMNOPQRSTUVWXYZ"))))</formula1>
    </dataValidation>
    <dataValidation type="custom" allowBlank="1" showInputMessage="1" showErrorMessage="1" errorTitle="Input Error!" error="Error!_x000a_Input 5-32 characters from A-Z or 0-9._x000a__x000a_The format should be:_x000a_LOCATION_GENERATION#._x000a__x000a_For example: _x000a_Kwinana Gas Turbine 1 - KWINANA_GT1_x000a__x000a_Refer to the &quot;README&quot; tab for guidelines." prompt="Input 5-32 characters from A-Z or 0-9._x000a__x000a_The format should be:_x000a_LOCATION_GENERATION#._x000a__x000a_For example: _x000a_Kwinana Gas Turbine 1 - KWINANA_GT1_x000a__x000a_Refer to the &quot;README&quot; tab for guidelines." sqref="F7" xr:uid="{0BCF3500-15BE-44B5-B1F7-0740B2A09BB2}">
      <formula1>AND(LEN(F7)&lt;=32,LEN(F7)&gt;=5, ISNUMBER(SUMPRODUCT(SEARCH(MID(F7,ROW(INDIRECT("1:"&amp;LEN(F7))),1),"_0123456789ABCDEFGHIJKLMNOPQRSTUVWXYZ"))))</formula1>
    </dataValidation>
    <dataValidation type="custom" allowBlank="1" showInputMessage="1" showErrorMessage="1" errorTitle="Input Error!" error="Error!_x000a_Enter NEW or UPGRADE." prompt="Enter NEW or UPGRADE." sqref="F9" xr:uid="{ED5394B0-D453-4CB7-B234-743CE6841B8E}">
      <formula1>OR(F9="NEW",F9="Upgrade")</formula1>
    </dataValidation>
    <dataValidation type="custom" allowBlank="1" showInputMessage="1" showErrorMessage="1" errorTitle="Input Error!" error="Error!_x000a_Enter YES or NO._x000a__x000a_The Facility must be an EOI Facility Variant to respond." prompt="Enter YES or NO._x000a__x000a_The Facility must be an EOI Facility Variant to respond." sqref="F11" xr:uid="{182A47CD-D8AB-42FE-BA08-ABACA6EC62B8}">
      <formula1>AND(F10="YES",OR(F11="YES",F11="NO"))</formula1>
    </dataValidation>
    <dataValidation type="decimal" allowBlank="1" showInputMessage="1" showErrorMessage="1" errorTitle="Input Error!" error="Error!_x000a_Enter the decimal latitude to 6 decimal places. _x000a__x000a_Only coordinates in W.A. will be accepted._x000a__x000a_For example: -31.954094_x000a__x000a_Address latitudes can be found using Google Maps." prompt="Enter the decimal latitude to 6 decimal places. _x000a__x000a_Only coordinates in W.A. will be accepted._x000a__x000a_For example: -31.954094_x000a__x000a_Address latitudes can be found using Google Maps." sqref="F17" xr:uid="{D7357230-20ED-4BDF-8EB4-5C45685BA719}">
      <formula1>-36</formula1>
      <formula2>-13</formula2>
    </dataValidation>
    <dataValidation type="decimal" allowBlank="1" showInputMessage="1" showErrorMessage="1" errorTitle="Input Error!" error="Error!_x000a_Enter the decimal longitude to 6 decimal places. _x000a__x000a_Only coordinates in W.A. will be accepted._x000a__x000a_For example: 115.855821_x000a__x000a_Address longitudes can be found using Google Maps." prompt="Enter the decimal longitude to 6 decimal places. _x000a__x000a_Only coordinates in W.A. will be accepted._x000a__x000a_For example: 115.855821_x000a__x000a_Address longitudes can be found using Google Maps." sqref="F18" xr:uid="{8B799194-2180-4500-8132-BF225D61830D}">
      <formula1>112</formula1>
      <formula2>129</formula2>
    </dataValidation>
    <dataValidation type="whole" allowBlank="1" showInputMessage="1" showErrorMessage="1" errorTitle="Input Error!" error="Error!_x000a_Enter the postcode the Facility is located in._x000a__x000a_Must be a Western Australian postcode." prompt="Enter the postcode the Facility is located in._x000a__x000a_Must be a Western Australian postcode." sqref="F19" xr:uid="{F40791F3-051A-4964-BD13-86EF75366EE9}">
      <formula1>6000</formula1>
      <formula2>6999</formula2>
    </dataValidation>
    <dataValidation type="custom" operator="greaterThan" allowBlank="1" showInputMessage="1" showErrorMessage="1" errorTitle="Input Error!" error="Error!_x000a_Enter a date from 01/01/2024 onwards." prompt="Enter a date from 01/01/2024 onwards." sqref="F22" xr:uid="{7C513B83-E289-495E-9ED6-CB44211CEBEB}">
      <formula1>AND(ISNUMBER(F22),F22&gt;=DATE(2024,1,1))</formula1>
    </dataValidation>
    <dataValidation type="custom" allowBlank="1" showInputMessage="1" showErrorMessage="1" errorTitle="Input Error!" error="Error!_x000a_Enter a number greater than equal to zero._x000a__x000a_EOI must relate to a NEW Facility." prompt="Enter a number greater than equal to zero._x000a__x000a_EOI must relate to a NEW Facility." sqref="F41:F42" xr:uid="{EBC905CA-898B-48F6-AF3F-425CFB5808FA}">
      <formula1>AND($F$9="New",ISNUMBER(F41),F41&gt;=0)</formula1>
    </dataValidation>
    <dataValidation type="decimal" operator="greaterThanOrEqual" allowBlank="1" showInputMessage="1" showErrorMessage="1" errorTitle="Input Error!" error="Error!_x000a_Enter a number greater than or equal to zero." prompt="Enter a number greater than or equal to zero." sqref="F38" xr:uid="{C34619DE-D8BD-4E93-9644-6D2F31EB4958}">
      <formula1>0</formula1>
    </dataValidation>
    <dataValidation type="custom" allowBlank="1" showInputMessage="1" showErrorMessage="1" errorTitle="Input Error!" error="Error!_x000a_Enter a number greater than equal to zero._x000a__x000a_EOI must relate to an UPGRADE of a Facility." prompt="Enter a number greater than equal to zero._x000a__x000a_EOI must relate to an UPGRADE of a Facility." sqref="F44:F47" xr:uid="{B790C711-1928-4DC2-A921-0641B41BF776}">
      <formula1>AND($F$9="Upgrade",ISNUMBER(F44),F44&gt;=0)</formula1>
    </dataValidation>
    <dataValidation type="custom" showInputMessage="1" showErrorMessage="1" errorTitle="Input Error!" error="Error!_x000a_Enter a number greater than zero._x000a__x000a_NIGS must be selected as a Facility Technology Type." prompt="Enter a number greater than zero._x000a__x000a_NIGS must be selected as a Facility Technology Type." sqref="F61" xr:uid="{AF8606AC-2EEB-462D-A30E-DDAC33549ADB}">
      <formula1>AND(F53="YES",ISNUMBER(F61),F61&gt;0,ISBLANK(F53)=FALSE)</formula1>
    </dataValidation>
    <dataValidation type="custom" showInputMessage="1" showErrorMessage="1" errorTitle="Input Error!" error="Error!_x000a_Enter a number greater than zero._x000a__x000a_IGS must be selected as a Facility Technology Type." prompt="Enter a number greater than zero._x000a__x000a_IGS must be selected as a Facility Technology Type." sqref="F62" xr:uid="{03083F53-2880-46A5-AF49-8C0C163B404F}">
      <formula1>AND(F54="YES",ISNUMBER(F62),F62&gt;0,ISBLANK(F54)=FALSE)</formula1>
    </dataValidation>
    <dataValidation type="custom" showInputMessage="1" showErrorMessage="1" errorTitle="Input Error!" error="Error!_x000a_Enter a number greater than zero._x000a__x000a_ESR must be selected as a Facility Technology Type." prompt="Enter a number greater than zero._x000a__x000a_ESR must be selected as a Facility Technology Type." sqref="F63" xr:uid="{99BA4A32-D41B-4E3D-8E75-D40E8B80E401}">
      <formula1>AND(F55="YES",ISNUMBER(F63),F63&gt;0,ISBLANK(F55)=FALSE)</formula1>
    </dataValidation>
    <dataValidation type="custom" showInputMessage="1" showErrorMessage="1" errorTitle="Input Error!" error="Error!_x000a_Enter a number greater than zero._x000a__x000a_ESR must be selected as a Facility Technology Type." prompt="Enter a number greater than zero._x000a__x000a_ESR must be selected as a Facility Technology Type." sqref="F64" xr:uid="{2ACE11A9-80D8-4CC9-9FB5-49DB2882C188}">
      <formula1>AND(F55="YES",ISNUMBER(F64),F64&gt;0,ISBLANK(F55)=FALSE)</formula1>
    </dataValidation>
    <dataValidation type="custom" showInputMessage="1" showErrorMessage="1" errorTitle="Input Error!" error="Error!_x000a_Enter a number greater than zero._x000a__x000a_DSP must be selected as a Facility Technology Type." prompt="Enter a number greater than zero._x000a__x000a_DSP must be selected as a Facility Technology Type." sqref="F65" xr:uid="{CEE6896D-DD75-42D9-BE4D-C7AC5E1D8B35}">
      <formula1>AND(F56="YES",ISNUMBER(F65),F65&gt;0,ISBLANK(F56)=FALSE)</formula1>
    </dataValidation>
    <dataValidation type="custom" showInputMessage="1" showErrorMessage="1" errorTitle="Input Error!" error="Error!_x000a_Enter a number greater than zero._x000a__x000a_DSP must be selected as a Facility Technology Type." prompt="Enter a number greater than zero._x000a__x000a_DSP must be selected as a Facility Technology Type." sqref="F72:F73" xr:uid="{0BCC7D99-2836-43EB-9EF2-A1649CDF4D88}">
      <formula1>AND($F$56="YES",ISNUMBER(F72),F72&gt;0,ISBLANK($F$56)=FALSE)</formula1>
    </dataValidation>
    <dataValidation type="custom" showInputMessage="1" showErrorMessage="1" errorTitle="Input Error!" error="Error!_x000a_Enter YES or NO._x000a__x000a_ESR must marked YES under Facility Technology Type selection." prompt="Enter YES or NO._x000a__x000a_ESR must marked YES under Facility Technology Type selection." sqref="F92:F93" xr:uid="{5238285E-7659-458E-BD6F-10EEAB1CD5B0}">
      <formula1>AND(OR(F92="Yes",F92="No"),$F$55="Yes",$F$55&lt;&gt;"")</formula1>
    </dataValidation>
    <dataValidation type="custom" operator="greaterThan" showInputMessage="1" showErrorMessage="1" errorTitle="Input Error!" error="Error!_x000a_Enter a number greater than zero._x000a__x000a_The Facility must be a Small Aggregation" prompt="Enter a number greater than zero._x000a__x000a_The Facility must be a Small Aggregation_x000a_" sqref="F66" xr:uid="{0BD13B70-8665-4B6C-8E7F-0FA23BB4B006}">
      <formula1>AND($F$58="YES",ISNUMBER(F66),F66&gt;0,ISBLANK($F$58)=FALSE)</formula1>
    </dataValidation>
    <dataValidation type="custom" showInputMessage="1" showErrorMessage="1" errorTitle="Input Error!" error="Error!_x000a_Enter YES or NO._x000a__x000a_IGS must marked YES under Facility Technology Type selection." prompt="Enter YES or NO._x000a__x000a_IGS must marked YES under Facility Technology Type selection." sqref="F86:F88" xr:uid="{A1FA0B01-8791-4477-A943-381FEC9E193D}">
      <formula1>AND(OR(F86="Yes",F86="No"),$F$54="Yes",ISBLANK($F$54)=FALSE)</formula1>
    </dataValidation>
    <dataValidation type="custom" showInputMessage="1" showErrorMessage="1" errorTitle="Input Error!" error="Error!_x000a_Enter text._x000a__x000a_IGS must be marked YES under Facility Technology Type selection." prompt="Enter text._x000a__x000a_IGS must be marked YES under Facility Technology Type selection." sqref="F89" xr:uid="{3B69DCAE-D62C-429D-81FE-8EB70D3BD03A}">
      <formula1>AND(ISTEXT(F89), $F$54="Yes", NOT(ISBLANK($F$54)))</formula1>
    </dataValidation>
    <dataValidation type="custom" showInputMessage="1" showErrorMessage="1" errorTitle="Input Error!" error="Error!_x000a_Enter YES or NO._x000a__x000a_NIGS must marked YES under Facility Technology Type selection." prompt="Enter YES or NO._x000a__x000a_NIGS must marked YES under Facility Technology Type selection." sqref="F80:F83" xr:uid="{DE1C3AE4-CB9E-474B-AD36-8009F7C5D1CB}">
      <formula1>AND(OR(F80="Yes",F80="No"),$F$53="Yes",ISBLANK($F$53)=FALSE)</formula1>
    </dataValidation>
    <dataValidation type="custom" showInputMessage="1" showErrorMessage="1" errorTitle="Input Error!" error="Error!_x000a_Enter a number greater than zero._x000a__x000a_NIGS must be selected as a Facility Technology Type." prompt="Enter a number greater than zero._x000a__x000a_NIGS must be selected as a Facility Technology Type." sqref="F68" xr:uid="{EB9B6329-432F-441C-8545-2234761E63FE}">
      <formula1>AND(F53="YES",ISNUMBER(F68),F68&gt;0,ISBLANK(F53)=FALSE)</formula1>
    </dataValidation>
    <dataValidation type="custom" showInputMessage="1" showErrorMessage="1" errorTitle="Input Error!" error="Error!_x000a_Enter a number greater than zero._x000a__x000a_ESR must be selected as a Facility Technology Type." prompt="Enter a number greater than zero._x000a__x000a_ESR must be selected as a Facility Technology Type." sqref="F70" xr:uid="{4A53A9F4-99B0-44A0-B7E0-7ECBDB59187D}">
      <formula1>AND(F55="YES",ISNUMBER(F70),F70&gt;0,ISBLANK(F55)=FALSE)</formula1>
    </dataValidation>
    <dataValidation type="custom" showInputMessage="1" showErrorMessage="1" errorTitle="Input Error!" error="Error!_x000a_Enter a number greater than zero._x000a__x000a_ESR must be selected as a Facility Technology Type." prompt="Enter a number greater than zero._x000a__x000a_ESR must be selected as a Facility Technology Type." sqref="F71" xr:uid="{720E1266-E07B-4FE5-8810-934125F15A57}">
      <formula1>AND(F55="YES",ISNUMBER(F71),F71&gt;0,ISBLANK(F55)=FALSE)</formula1>
    </dataValidation>
    <dataValidation type="custom" showInputMessage="1" showErrorMessage="1" errorTitle="Input Error!" error="Error!_x000a_Enter YES or NO._x000a__x000a_DSP must marked YES under Facility Technology Type selection." prompt="Enter YES or NO._x000a__x000a_DSP must marked YES under Facility Technology Type selection." sqref="F95" xr:uid="{9204746E-FD97-4918-8087-63A7C04B227B}">
      <formula1>AND(OR(F95="Yes",F95="No"),$F$56="Yes",ISBLANK($F$56)=FALSE)</formula1>
    </dataValidation>
    <dataValidation type="custom" showInputMessage="1" showErrorMessage="1" errorTitle="Input Error!" error="Error!_x000a_Enter YES or NO._x000a__x000a_The Facility must be a Small Aggrgation." prompt="Enter YES or NO._x000a__x000a_The Facility must be a Small Aggrgation." sqref="F97" xr:uid="{7E2B8136-3CBB-4EC7-9414-9EFE8B4D4D43}">
      <formula1>AND(OR(F97="Yes",F97="No"),$F$58="Yes",ISBLANK($F$58)=FALSE)</formula1>
    </dataValidation>
    <dataValidation type="custom" showInputMessage="1" showErrorMessage="1" errorTitle="Input Error!" error="Error!_x000a_Enter a number greater than zero._x000a__x000a_The Facility must be a Small Aggregation." prompt="Enter a number greater than zero._x000a__x000a_The Facility must be a Small Aggregation._x000a_" sqref="F74:F75 F78:F83" xr:uid="{BD600B62-D1C5-47CC-9731-7789CF399F5C}">
      <formula1>AND($F$58="YES",ISNUMBER(F74),F74&gt;0,ISBLANK($F$58)=FALSE)</formula1>
    </dataValidation>
    <dataValidation type="custom" allowBlank="1" showInputMessage="1" showErrorMessage="1" errorTitle="Input Error!" error="Error!_x000a__x000a_Please enter text._x000a__x000a_&quot;Scheduled Facility&quot; must be selected as the requested Indicative Facility Class." prompt="Please enter text._x000a__x000a_&quot;Scheduled Facility&quot; must be selected as the requested Indicative Facility Class." sqref="F107" xr:uid="{8664D17B-B43C-44D2-9EF4-EE31ED727ED7}">
      <formula1>AND($F$105="Scheduled Facility",ISTEXT(F107))</formula1>
    </dataValidation>
    <dataValidation type="custom" allowBlank="1" showInputMessage="1" showErrorMessage="1" errorTitle="Input Error!" error="Error!_x000a__x000a_Please enter text._x000a__x000a_&quot;Semi-scheduled Facility&quot; must be selected as the requested Indicative Facility Class." prompt="Please enter text._x000a__x000a_&quot;Semi-scheduled Facility&quot; must be selected as the requested Indicative Facility Class." sqref="F110" xr:uid="{F6267EA3-043C-478E-85DB-3F4420218C28}">
      <formula1>AND($F$105="Semi-scheduled Facility",ISTEXT(F110))</formula1>
    </dataValidation>
    <dataValidation type="custom" allowBlank="1" showInputMessage="1" showErrorMessage="1" errorTitle="Input Error!" error="Error!_x000a__x000a_Enter a number." prompt="Enter a number." sqref="F113" xr:uid="{FB9E1FB6-EDF6-4107-B746-BA55BBBA144A}">
      <formula1>ISNUMBER(F113)</formula1>
    </dataValidation>
    <dataValidation type="custom" allowBlank="1" showInputMessage="1" showErrorMessage="1" errorTitle="Input Error!" error="Error!_x000a__x000a_Enter text." prompt="Enter text." sqref="F57" xr:uid="{57B62C7C-0654-4BD9-BBFD-25F511DD3597}">
      <formula1>ISTEXT(F57)</formula1>
    </dataValidation>
    <dataValidation type="custom" showInputMessage="1" showErrorMessage="1" errorTitle="Input Error!" error="Error!_x000a__x000a_Enter a number._x000a__x000a_ESR must be selected as a Facility Technology Type." prompt="Enter a number._x000a__x000a_ESR must be selected as a Facility Technology Type." sqref="G76" xr:uid="{1E6631FE-7423-4D07-BE15-4CA48004E9D2}">
      <formula1>AND($F$55="Yes",ISNUMBER(F76))</formula1>
    </dataValidation>
    <dataValidation type="custom" showInputMessage="1" showErrorMessage="1" errorTitle="Input Error!" error="Error!_x000a__x000a_Enter a number._x000a__x000a_ESR must be selected as a Facility Technology Type." prompt="Enter a number._x000a__x000a_ESR must be selected as a Facility Technology Type." sqref="F76:F77" xr:uid="{12428183-6885-4BF7-AD90-CA02D3822E47}">
      <formula1>AND($F$55="YES",ISNUMBER(F76),F76&gt;0,ISBLANK($F$55)=FALSE)</formula1>
    </dataValidation>
    <dataValidation allowBlank="1" showInputMessage="1" showErrorMessage="1" error="This value is calculated automatcially." prompt="This value is calculated automatcially." sqref="F69 F48:F49" xr:uid="{6DB18C1F-99FB-4F34-A6FF-56EB41894EB8}"/>
    <dataValidation type="custom" showInputMessage="1" showErrorMessage="1" errorTitle="Input Error!" error="Error!_x000a__x000a_Enter the details (unit and quantity) of any secondary fuels expected to be available/required to operate the Facility._x000a__x000a_A secondary fuel must have been indicated." prompt="Enter the details (unit and quantity) of any secondary fuels expected to be available/required to operate the Facility._x000a__x000a_A secondary fuel must have been indicated." sqref="F103" xr:uid="{02EABDA5-5E9C-4AFC-834A-4C30DE169720}">
      <formula1>AND(NOT(ISBLANK(F100)), ISTEXT(F103))</formula1>
    </dataValidation>
    <dataValidation type="custom" showInputMessage="1" showErrorMessage="1" errorTitle="Input Error!" error="Error!_x000a__x000a_Enter the details (unit and quantity) of any primary fuels expected to be available/required to operate the Facility._x000a__x000a_A primary fuel must have been indicated." prompt="Enter the details (unit and quantity) of any primary fuels expected to be available/required to operate the Facility._x000a__x000a_A primary fuel must have been indicated." sqref="F102" xr:uid="{0294346C-8C1B-4C7D-90B9-7D8581F25E12}">
      <formula1>AND(NOT(ISBLANK(F99)), ISTEXT(F102))</formula1>
    </dataValidation>
    <dataValidation operator="greaterThanOrEqual" allowBlank="1" showInputMessage="1" showErrorMessage="1" errorTitle="Input Error!" error="Error!_x000a_This value is calculated automatically." prompt="This value is calculated automatically." sqref="F39" xr:uid="{38570C3A-563B-4997-BAC3-E033F83CE17B}"/>
    <dataValidation type="custom" allowBlank="1" showInputMessage="1" showErrorMessage="1" errorTitle="Input Error!" error="Error!_x000a__x000a_Enter a text response." prompt="Enter a text response." sqref="F31:F32 F34:F36" xr:uid="{1D031EAC-EC7D-411D-8118-2AF92BC6C210}">
      <formula1>ISTEXT(F31)</formula1>
    </dataValidation>
    <dataValidation type="custom" allowBlank="1" showInputMessage="1" showErrorMessage="1" errorTitle="Input Error!" error="Error!_x000a__x000a_Enter a response._x000a__x000a_Access Proposal application must be marked &quot;Yes&quot;" prompt="Enter a response._x000a__x000a_Access Proposal application must be marked &quot;Yes&quot;" sqref="F26:F27" xr:uid="{31ADEEF7-2CFB-4261-AA05-04969E6C30F6}">
      <formula1>$F$25="Yes"</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8">
        <x14:dataValidation type="list" allowBlank="1" showInputMessage="1" showErrorMessage="1" xr:uid="{887220C5-8782-43F7-8EB4-F9D348E8949D}">
          <x14:formula1>
            <xm:f>Lists!$B$2:$B$5</xm:f>
          </x14:formula1>
          <xm:sqref>F21</xm:sqref>
        </x14:dataValidation>
        <x14:dataValidation type="list" allowBlank="1" showInputMessage="1" showErrorMessage="1" xr:uid="{C51C242B-52E9-40F0-9AC6-5CFBDE5C956B}">
          <x14:formula1>
            <xm:f>Lists!$B$7:$B$9</xm:f>
          </x14:formula1>
          <xm:sqref>F28</xm:sqref>
        </x14:dataValidation>
        <x14:dataValidation type="list" allowBlank="1" showInputMessage="1" showErrorMessage="1" errorTitle="Input Error!" error="Error!_x000a__x000a_Please select from the dropdown list." prompt="Please select from the dropdown list." xr:uid="{F3A85176-0676-4EC5-87E7-3BF0E6A4347D}">
          <x14:formula1>
            <xm:f>Lists!$B$15:$B$18</xm:f>
          </x14:formula1>
          <xm:sqref>F105</xm:sqref>
        </x14:dataValidation>
        <x14:dataValidation type="list" allowBlank="1" showInputMessage="1" showErrorMessage="1" errorTitle="Input Error!" error="Error!_x000a__x000a_Please select from the dropdown list." prompt="Please select from the dropdown list." xr:uid="{2D28CDB3-2006-4FB7-AA20-FDB172862E3B}">
          <x14:formula1>
            <xm:f>Lists!$B$20:$B$21</xm:f>
          </x14:formula1>
          <xm:sqref>F33</xm:sqref>
        </x14:dataValidation>
        <x14:dataValidation type="list" allowBlank="1" showInputMessage="1" showErrorMessage="1" errorTitle="Input Error!" error="Error!_x000a__x000a_Please select from the dropdown list." prompt="Please select from the dropdown list." xr:uid="{2267DD13-3C5F-482A-B62F-41BCC3B56D9B}">
          <x14:formula1>
            <xm:f>Lists!$B$11:$B$13</xm:f>
          </x14:formula1>
          <xm:sqref>F99:F100</xm:sqref>
        </x14:dataValidation>
        <x14:dataValidation type="list" allowBlank="1" showInputMessage="1" showErrorMessage="1" xr:uid="{4F5018C9-29D5-48C8-A845-1E7659A2D5FD}">
          <x14:formula1>
            <xm:f>Lists!$B$23:$B$26</xm:f>
          </x14:formula1>
          <xm:sqref>F24</xm:sqref>
        </x14:dataValidation>
        <x14:dataValidation type="list" allowBlank="1" showInputMessage="1" showErrorMessage="1" xr:uid="{A32ADD69-B1EF-4696-A048-EDA2F64843E4}">
          <x14:formula1>
            <xm:f>Lists!$B$28:$B$30</xm:f>
          </x14:formula1>
          <xm:sqref>F29</xm:sqref>
        </x14:dataValidation>
        <x14:dataValidation type="list" allowBlank="1" showInputMessage="1" showErrorMessage="1" xr:uid="{331A0DF7-02B9-46F0-A670-6B04BEC547D0}">
          <x14:formula1>
            <xm:f>Lists!$B$33:$B$35</xm:f>
          </x14:formula1>
          <xm:sqref>F30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5683B-45E1-42EB-A4BA-E82E7E47D424}">
  <dimension ref="A1:B35"/>
  <sheetViews>
    <sheetView workbookViewId="0">
      <selection activeCell="I16" sqref="I16"/>
    </sheetView>
  </sheetViews>
  <sheetFormatPr defaultRowHeight="13.8" x14ac:dyDescent="0.25"/>
  <cols>
    <col min="1" max="16384" width="8.796875" style="2"/>
  </cols>
  <sheetData>
    <row r="1" spans="1:2" s="1" customFormat="1" ht="23.4" customHeight="1" x14ac:dyDescent="0.4">
      <c r="A1" s="6" t="s">
        <v>153</v>
      </c>
    </row>
    <row r="2" spans="1:2" x14ac:dyDescent="0.25">
      <c r="B2" s="12" t="s">
        <v>76</v>
      </c>
    </row>
    <row r="3" spans="1:2" x14ac:dyDescent="0.25">
      <c r="B3" s="12" t="s">
        <v>77</v>
      </c>
    </row>
    <row r="4" spans="1:2" x14ac:dyDescent="0.25">
      <c r="B4" s="99" t="s">
        <v>182</v>
      </c>
    </row>
    <row r="5" spans="1:2" x14ac:dyDescent="0.25">
      <c r="B5" s="99" t="s">
        <v>181</v>
      </c>
    </row>
    <row r="7" spans="1:2" x14ac:dyDescent="0.25">
      <c r="B7" s="12" t="s">
        <v>159</v>
      </c>
    </row>
    <row r="8" spans="1:2" x14ac:dyDescent="0.25">
      <c r="B8" s="12" t="s">
        <v>160</v>
      </c>
    </row>
    <row r="9" spans="1:2" x14ac:dyDescent="0.25">
      <c r="B9" s="12" t="s">
        <v>161</v>
      </c>
    </row>
    <row r="11" spans="1:2" x14ac:dyDescent="0.25">
      <c r="B11" s="2" t="s">
        <v>101</v>
      </c>
    </row>
    <row r="12" spans="1:2" x14ac:dyDescent="0.25">
      <c r="B12" s="2" t="s">
        <v>102</v>
      </c>
    </row>
    <row r="13" spans="1:2" x14ac:dyDescent="0.25">
      <c r="B13" s="2" t="s">
        <v>103</v>
      </c>
    </row>
    <row r="15" spans="1:2" x14ac:dyDescent="0.25">
      <c r="B15" s="2" t="s">
        <v>104</v>
      </c>
    </row>
    <row r="16" spans="1:2" x14ac:dyDescent="0.25">
      <c r="B16" s="2" t="s">
        <v>105</v>
      </c>
    </row>
    <row r="17" spans="2:2" x14ac:dyDescent="0.25">
      <c r="B17" s="2" t="s">
        <v>106</v>
      </c>
    </row>
    <row r="18" spans="2:2" x14ac:dyDescent="0.25">
      <c r="B18" s="2" t="s">
        <v>48</v>
      </c>
    </row>
    <row r="20" spans="2:2" x14ac:dyDescent="0.25">
      <c r="B20" s="2" t="s">
        <v>133</v>
      </c>
    </row>
    <row r="21" spans="2:2" x14ac:dyDescent="0.25">
      <c r="B21" s="2" t="s">
        <v>134</v>
      </c>
    </row>
    <row r="23" spans="2:2" x14ac:dyDescent="0.25">
      <c r="B23" s="98" t="s">
        <v>177</v>
      </c>
    </row>
    <row r="24" spans="2:2" x14ac:dyDescent="0.25">
      <c r="B24" s="98" t="s">
        <v>178</v>
      </c>
    </row>
    <row r="25" spans="2:2" x14ac:dyDescent="0.25">
      <c r="B25" s="98" t="s">
        <v>179</v>
      </c>
    </row>
    <row r="26" spans="2:2" x14ac:dyDescent="0.25">
      <c r="B26" s="98" t="s">
        <v>180</v>
      </c>
    </row>
    <row r="28" spans="2:2" x14ac:dyDescent="0.25">
      <c r="B28" s="98" t="s">
        <v>188</v>
      </c>
    </row>
    <row r="29" spans="2:2" x14ac:dyDescent="0.25">
      <c r="B29" s="98" t="s">
        <v>189</v>
      </c>
    </row>
    <row r="30" spans="2:2" x14ac:dyDescent="0.25">
      <c r="B30" s="98" t="s">
        <v>190</v>
      </c>
    </row>
    <row r="32" spans="2:2" x14ac:dyDescent="0.25">
      <c r="B32" s="2" t="s">
        <v>183</v>
      </c>
    </row>
    <row r="33" spans="2:2" x14ac:dyDescent="0.25">
      <c r="B33" s="98" t="s">
        <v>185</v>
      </c>
    </row>
    <row r="34" spans="2:2" x14ac:dyDescent="0.25">
      <c r="B34" s="98" t="s">
        <v>186</v>
      </c>
    </row>
    <row r="35" spans="2:2" x14ac:dyDescent="0.25">
      <c r="B35" s="98" t="s">
        <v>187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3e8ba7a3-af95-40f6-9ded-4ebe13adeb29" ContentTypeId="0x0101002F0B48F8F4F7904196E710056827A096"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d1a2284-45bc-4927-a9f9-e51f9f17c21a" xsi:nil="true"/>
    <TaxKeywordTaxHTField xmlns="5d1a2284-45bc-4927-a9f9-e51f9f17c21a">
      <Terms xmlns="http://schemas.microsoft.com/office/infopath/2007/PartnerControls"/>
    </TaxKeywordTaxHTField>
    <fc36bc6de0bf403e9ed4dec84c72e21e xmlns="5d1a2284-45bc-4927-a9f9-e51f9f17c21a">
      <Terms xmlns="http://schemas.microsoft.com/office/infopath/2007/PartnerControls"/>
    </fc36bc6de0bf403e9ed4dec84c72e21e>
  </documentManagement>
</p:properties>
</file>

<file path=customXml/item4.xml><?xml version="1.0" encoding="utf-8"?>
<ct:contentTypeSchema xmlns:ct="http://schemas.microsoft.com/office/2006/metadata/contentType" xmlns:ma="http://schemas.microsoft.com/office/2006/metadata/properties/metaAttributes" ct:_="" ma:_="" ma:contentTypeName="AEMO Collaboration Document" ma:contentTypeID="0x0101002F0B48F8F4F7904196E710056827A096008AA1C222227D2344AD6B4A7B5759F88F" ma:contentTypeVersion="5" ma:contentTypeDescription="" ma:contentTypeScope="" ma:versionID="a623113ec5098333f44026ad12e9802f">
  <xsd:schema xmlns:xsd="http://www.w3.org/2001/XMLSchema" xmlns:xs="http://www.w3.org/2001/XMLSchema" xmlns:p="http://schemas.microsoft.com/office/2006/metadata/properties" xmlns:ns2="5d1a2284-45bc-4927-a9f9-e51f9f17c21a" targetNamespace="http://schemas.microsoft.com/office/2006/metadata/properties" ma:root="true" ma:fieldsID="7c5e691303bc558d2a60e8163410dfb3" ns2:_="">
    <xsd:import namespace="5d1a2284-45bc-4927-a9f9-e51f9f17c21a"/>
    <xsd:element name="properties">
      <xsd:complexType>
        <xsd:sequence>
          <xsd:element name="documentManagement">
            <xsd:complexType>
              <xsd:all>
                <xsd:element ref="ns2:TaxCatchAll" minOccurs="0"/>
                <xsd:element ref="ns2:TaxCatchAllLabel" minOccurs="0"/>
                <xsd:element ref="ns2:TaxKeywordTaxHTField" minOccurs="0"/>
                <xsd:element ref="ns2:fc36bc6de0bf403e9ed4dec84c72e2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e49f7c68-15cf-45f6-9680-833d3f211afc}" ma:internalName="TaxCatchAll" ma:showField="CatchAllData" ma:web="68821bfb-c14f-4957-8c9b-4e8cbcb35729">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e49f7c68-15cf-45f6-9680-833d3f211afc}" ma:internalName="TaxCatchAllLabel" ma:readOnly="true" ma:showField="CatchAllDataLabel" ma:web="68821bfb-c14f-4957-8c9b-4e8cbcb35729">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fc36bc6de0bf403e9ed4dec84c72e21e" ma:index="12" nillable="true" ma:taxonomy="true" ma:internalName="fc36bc6de0bf403e9ed4dec84c72e21e" ma:taxonomyFieldName="AEMO_x0020_Collaboration_x0020_Document_x0020_Type" ma:displayName="AEMO Collaboration Document Type" ma:default="" ma:fieldId="{fc36bc6d-e0bf-403e-9ed4-dec84c72e21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120C2D-7311-4531-B11F-9A4BEBD18E6F}">
  <ds:schemaRefs>
    <ds:schemaRef ds:uri="Microsoft.SharePoint.Taxonomy.ContentTypeSync"/>
  </ds:schemaRefs>
</ds:datastoreItem>
</file>

<file path=customXml/itemProps2.xml><?xml version="1.0" encoding="utf-8"?>
<ds:datastoreItem xmlns:ds="http://schemas.openxmlformats.org/officeDocument/2006/customXml" ds:itemID="{69940B21-07CE-4D98-A3FA-548F74A36C36}">
  <ds:schemaRefs>
    <ds:schemaRef ds:uri="http://schemas.microsoft.com/sharepoint/v3/contenttype/forms"/>
  </ds:schemaRefs>
</ds:datastoreItem>
</file>

<file path=customXml/itemProps3.xml><?xml version="1.0" encoding="utf-8"?>
<ds:datastoreItem xmlns:ds="http://schemas.openxmlformats.org/officeDocument/2006/customXml" ds:itemID="{E2F3B61E-C766-4460-A017-84A0E98AB74F}">
  <ds:schemaRefs>
    <ds:schemaRef ds:uri="5d1a2284-45bc-4927-a9f9-e51f9f17c21a"/>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9718D185-A5A4-4D53-B622-A00CA63942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a2284-45bc-4927-a9f9-e51f9f17c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EOI Application</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2021-06-30T04:49:10Z</dcterms:created>
  <dcterms:modified xsi:type="dcterms:W3CDTF">2024-02-08T03:21:32Z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fa3b9651-5a6d-4443-bec7-df978c6e1c30</vt:lpwstr>
  </property>
  <property fmtid="{D5CDD505-2E9C-101B-9397-08002B2CF9AE}" pid="3" name="ContentTypeId">
    <vt:lpwstr>0x0101002F0B48F8F4F7904196E710056827A096008AA1C222227D2344AD6B4A7B5759F88F</vt:lpwstr>
  </property>
  <property fmtid="{D5CDD505-2E9C-101B-9397-08002B2CF9AE}" pid="4" name="TaxKeyword">
    <vt:lpwstr/>
  </property>
  <property fmtid="{D5CDD505-2E9C-101B-9397-08002B2CF9AE}" pid="5" name="AEMO Collaboration Document Type">
    <vt:lpwstr/>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xd_Signature">
    <vt:bool>false</vt:bool>
  </property>
  <property fmtid="{D5CDD505-2E9C-101B-9397-08002B2CF9AE}" pid="12" name="SharedWithUsers">
    <vt:lpwstr/>
  </property>
  <property fmtid="{D5CDD505-2E9C-101B-9397-08002B2CF9AE}" pid="13" name="MediaServiceImageTags">
    <vt:lpwstr/>
  </property>
  <property fmtid="{D5CDD505-2E9C-101B-9397-08002B2CF9AE}" pid="14" name="lcf76f155ced4ddcb4097134ff3c332f">
    <vt:lpwstr/>
  </property>
  <property fmtid="{D5CDD505-2E9C-101B-9397-08002B2CF9AE}" pid="15" name="Order">
    <vt:r8>5869800</vt:r8>
  </property>
  <property fmtid="{D5CDD505-2E9C-101B-9397-08002B2CF9AE}" pid="16" name="AEMO Communication Document Type1">
    <vt:lpwstr/>
  </property>
  <property fmtid="{D5CDD505-2E9C-101B-9397-08002B2CF9AE}" pid="17" name="MSIP_Label_c1941c47-a837-430d-8559-fd118a72769e_Enabled">
    <vt:lpwstr>true</vt:lpwstr>
  </property>
  <property fmtid="{D5CDD505-2E9C-101B-9397-08002B2CF9AE}" pid="18" name="MSIP_Label_c1941c47-a837-430d-8559-fd118a72769e_SetDate">
    <vt:lpwstr>2023-11-30T06:15:39Z</vt:lpwstr>
  </property>
  <property fmtid="{D5CDD505-2E9C-101B-9397-08002B2CF9AE}" pid="19" name="MSIP_Label_c1941c47-a837-430d-8559-fd118a72769e_Method">
    <vt:lpwstr>Standard</vt:lpwstr>
  </property>
  <property fmtid="{D5CDD505-2E9C-101B-9397-08002B2CF9AE}" pid="20" name="MSIP_Label_c1941c47-a837-430d-8559-fd118a72769e_Name">
    <vt:lpwstr>Internal</vt:lpwstr>
  </property>
  <property fmtid="{D5CDD505-2E9C-101B-9397-08002B2CF9AE}" pid="21" name="MSIP_Label_c1941c47-a837-430d-8559-fd118a72769e_SiteId">
    <vt:lpwstr>320c999e-3876-4ad0-b401-d241068e9e60</vt:lpwstr>
  </property>
  <property fmtid="{D5CDD505-2E9C-101B-9397-08002B2CF9AE}" pid="22" name="MSIP_Label_c1941c47-a837-430d-8559-fd118a72769e_ActionId">
    <vt:lpwstr>622d0bd0-5a30-45cd-ba0e-8e066f2756ab</vt:lpwstr>
  </property>
  <property fmtid="{D5CDD505-2E9C-101B-9397-08002B2CF9AE}" pid="23" name="MSIP_Label_c1941c47-a837-430d-8559-fd118a72769e_ContentBits">
    <vt:lpwstr>0</vt:lpwstr>
  </property>
</Properties>
</file>