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fbodger\Documents\Uploads Feb 2018\"/>
    </mc:Choice>
  </mc:AlternateContent>
  <bookViews>
    <workbookView xWindow="0" yWindow="0" windowWidth="13125" windowHeight="6105" tabRatio="865"/>
  </bookViews>
  <sheets>
    <sheet name="Tasmania Summary" sheetId="1" r:id="rId1"/>
    <sheet name="Change Log" sheetId="10" r:id="rId2"/>
    <sheet name="Existing S &amp; SS Generation" sheetId="3" r:id="rId3"/>
    <sheet name="Summer Scheduled Capacities" sheetId="4" r:id="rId4"/>
    <sheet name="Winter Scheduled Capacities" sheetId="5" r:id="rId5"/>
    <sheet name="Existing NS Generation" sheetId="6" r:id="rId6"/>
    <sheet name="New Developments" sheetId="7" r:id="rId7"/>
    <sheet name="Background Information" sheetId="9" r:id="rId8"/>
  </sheets>
  <calcPr calcId="171027"/>
</workbook>
</file>

<file path=xl/calcChain.xml><?xml version="1.0" encoding="utf-8"?>
<calcChain xmlns="http://schemas.openxmlformats.org/spreadsheetml/2006/main">
  <c r="C53" i="4" l="1"/>
  <c r="D53" i="4"/>
  <c r="E53" i="4"/>
  <c r="F53" i="4"/>
  <c r="G53" i="4"/>
  <c r="H53" i="4"/>
  <c r="I53" i="4"/>
  <c r="J53" i="4"/>
  <c r="K53" i="4"/>
  <c r="B53" i="4"/>
  <c r="C24" i="4"/>
  <c r="D24" i="4"/>
  <c r="E24" i="4"/>
  <c r="F24" i="4"/>
  <c r="G24" i="4"/>
  <c r="H24" i="4"/>
  <c r="I24" i="4"/>
  <c r="J24" i="4"/>
  <c r="K24" i="4"/>
  <c r="B24" i="4"/>
  <c r="C93" i="1" l="1"/>
  <c r="C92" i="1" s="1"/>
  <c r="C91" i="1" s="1"/>
  <c r="C90" i="1" s="1"/>
  <c r="C89" i="1" s="1"/>
  <c r="K89" i="1" s="1"/>
  <c r="J88" i="1" l="1"/>
  <c r="C88" i="1"/>
  <c r="K90" i="1"/>
  <c r="K91" i="1"/>
  <c r="K92" i="1"/>
  <c r="K93" i="1"/>
  <c r="K88" i="1" l="1"/>
</calcChain>
</file>

<file path=xl/sharedStrings.xml><?xml version="1.0" encoding="utf-8"?>
<sst xmlns="http://schemas.openxmlformats.org/spreadsheetml/2006/main" count="784" uniqueCount="305">
  <si>
    <t>Tasmania Change Log</t>
  </si>
  <si>
    <t>Power Station</t>
  </si>
  <si>
    <t>Owner</t>
  </si>
  <si>
    <t>Unit Number and Nameplate Capacity (MW)</t>
  </si>
  <si>
    <t>Installed Capacity (MW)</t>
  </si>
  <si>
    <t>Technology Type</t>
  </si>
  <si>
    <t>Fuel Type</t>
  </si>
  <si>
    <t>Dispatch Type</t>
  </si>
  <si>
    <t>Service Status</t>
  </si>
  <si>
    <t>Bastyan</t>
  </si>
  <si>
    <t>Hydro-Electric Corporation</t>
  </si>
  <si>
    <t>1 x 79.9</t>
  </si>
  <si>
    <t>Hydro - Gravity</t>
  </si>
  <si>
    <t>Water</t>
  </si>
  <si>
    <t>S</t>
  </si>
  <si>
    <t>In Service</t>
  </si>
  <si>
    <t>Bell Bay Three</t>
  </si>
  <si>
    <t>AETV Pty Ltd</t>
  </si>
  <si>
    <t>3 x 40</t>
  </si>
  <si>
    <t>OCGT</t>
  </si>
  <si>
    <t>Natural Gas Pipeline</t>
  </si>
  <si>
    <t>Catagunya / Liapootah / Wayatinah</t>
  </si>
  <si>
    <t>3 x 12.8
2 x 24
3 x 27.9</t>
  </si>
  <si>
    <t>Cethana</t>
  </si>
  <si>
    <t>1 x 85</t>
  </si>
  <si>
    <t>Devils Gate</t>
  </si>
  <si>
    <t>1 x 60</t>
  </si>
  <si>
    <t>Fisher</t>
  </si>
  <si>
    <t>1 x 43.2</t>
  </si>
  <si>
    <t>Gordon</t>
  </si>
  <si>
    <t>3 x 144</t>
  </si>
  <si>
    <t>John Butters</t>
  </si>
  <si>
    <t>1 x 144</t>
  </si>
  <si>
    <t>Lake Echo</t>
  </si>
  <si>
    <t>1 x 32.4</t>
  </si>
  <si>
    <t>Lemonthyme / Wilmot</t>
  </si>
  <si>
    <t>1 x 30.6
1 x 51</t>
  </si>
  <si>
    <t>Mackintosh</t>
  </si>
  <si>
    <t>Meadowbank</t>
  </si>
  <si>
    <t>1 x 40</t>
  </si>
  <si>
    <t>Musselroe</t>
  </si>
  <si>
    <t>Woolnorth Wind Farm Holding Pty Ltd</t>
  </si>
  <si>
    <t>56 x 3</t>
  </si>
  <si>
    <t>Wind - Onshore</t>
  </si>
  <si>
    <t>Wind</t>
  </si>
  <si>
    <t>SS</t>
  </si>
  <si>
    <t>Poatina</t>
  </si>
  <si>
    <t>6 x 50</t>
  </si>
  <si>
    <t>Reece</t>
  </si>
  <si>
    <t>2 x 115.6</t>
  </si>
  <si>
    <t>Tamar Valley Combined Cycle</t>
  </si>
  <si>
    <t>1 x 140
1 x 68</t>
  </si>
  <si>
    <t>CCGT</t>
  </si>
  <si>
    <t>Announced Withdrawal</t>
  </si>
  <si>
    <t>Tamar Valley Peaking</t>
  </si>
  <si>
    <t>1 x 58</t>
  </si>
  <si>
    <t>Tarraleah</t>
  </si>
  <si>
    <t>6 x 15</t>
  </si>
  <si>
    <t>Trevallyn</t>
  </si>
  <si>
    <t>2 x 20
2 x 26.5</t>
  </si>
  <si>
    <t>Tribute</t>
  </si>
  <si>
    <t>1 x 82.8</t>
  </si>
  <si>
    <t>Tungatinah</t>
  </si>
  <si>
    <t>5 x 25</t>
  </si>
  <si>
    <t>Total</t>
  </si>
  <si>
    <t>Summer aggregate available scheduled and semi-scheduled generation</t>
  </si>
  <si>
    <t>2017-18</t>
  </si>
  <si>
    <t>2018-19</t>
  </si>
  <si>
    <t>2019-20</t>
  </si>
  <si>
    <t>2020-21</t>
  </si>
  <si>
    <t>2021-22</t>
  </si>
  <si>
    <t>2022-23</t>
  </si>
  <si>
    <t>2023-24</t>
  </si>
  <si>
    <t>2024-25</t>
  </si>
  <si>
    <t>2025-26</t>
  </si>
  <si>
    <t>2026-27</t>
  </si>
  <si>
    <t>The table above lists the latest Summer capacities for Tasmanian generation. Summer conditions relate to statistically predicted contribution under 10% POE maximum demand conditions.</t>
  </si>
  <si>
    <t>Summer aggregate scheduled and firm semi-scheduled generation</t>
  </si>
  <si>
    <t>Firm Wind Capacity</t>
  </si>
  <si>
    <t>Summer aggregate available semi-scheduled generation</t>
  </si>
  <si>
    <t>Total (Wind)</t>
  </si>
  <si>
    <t>Winter aggregate available scheduled and semi-scheduled generation</t>
  </si>
  <si>
    <t>2018</t>
  </si>
  <si>
    <t>2019</t>
  </si>
  <si>
    <t>2020</t>
  </si>
  <si>
    <t>2021</t>
  </si>
  <si>
    <t>2022</t>
  </si>
  <si>
    <t>2023</t>
  </si>
  <si>
    <t>2024</t>
  </si>
  <si>
    <t>2025</t>
  </si>
  <si>
    <t>2026</t>
  </si>
  <si>
    <t>2027</t>
  </si>
  <si>
    <t>The table above lists the latest Winter capacities for Tasmanian generation. Winter conditions relate to statistically predicted contribution under 10% POE maximum demand conditions.</t>
  </si>
  <si>
    <t>Winter aggregate scheduled and firm semi-scheduled generation</t>
  </si>
  <si>
    <t>Winter aggregate available semi-scheduled generation</t>
  </si>
  <si>
    <t>Existing non-scheduled generation</t>
  </si>
  <si>
    <t>Nameplate Capacity (MW)</t>
  </si>
  <si>
    <t>Butlers Gorge</t>
  </si>
  <si>
    <t>In service</t>
  </si>
  <si>
    <t>Cluny</t>
  </si>
  <si>
    <t>Glenorchy</t>
  </si>
  <si>
    <t>AGL</t>
  </si>
  <si>
    <t>Spark Ignition  Reciprocating Engine</t>
  </si>
  <si>
    <t>Landfill Methane / Landfill Gas</t>
  </si>
  <si>
    <t>Hobart</t>
  </si>
  <si>
    <t>Lake Margaret</t>
  </si>
  <si>
    <t>Lower Lake Margaret</t>
  </si>
  <si>
    <t>Paloona</t>
  </si>
  <si>
    <t>Remount</t>
  </si>
  <si>
    <t>LMS Energy Pty Ltd</t>
  </si>
  <si>
    <t>Repulse</t>
  </si>
  <si>
    <t>Rowallan</t>
  </si>
  <si>
    <t>Tods Corner</t>
  </si>
  <si>
    <t>Pump Storage</t>
  </si>
  <si>
    <t>Woolnorth Studland Bay / Bluff Point</t>
  </si>
  <si>
    <t>Projects under development</t>
  </si>
  <si>
    <t>Project</t>
  </si>
  <si>
    <t>Unit ID</t>
  </si>
  <si>
    <t>Land</t>
  </si>
  <si>
    <t>Equip</t>
  </si>
  <si>
    <t>Plan</t>
  </si>
  <si>
    <t>Finance</t>
  </si>
  <si>
    <t>Date</t>
  </si>
  <si>
    <t>Unit Status</t>
  </si>
  <si>
    <t>Full Commercial Use Date</t>
  </si>
  <si>
    <t>Cattle Hill Wind Farm</t>
  </si>
  <si>
    <t>Cattle Hill Wind Farm Pty Ltd</t>
  </si>
  <si>
    <t>TBA</t>
  </si>
  <si>
    <t>Pub An</t>
  </si>
  <si>
    <t>Granville Harbour Wind Farm</t>
  </si>
  <si>
    <t>Westcoast Wind Pty Ltd</t>
  </si>
  <si>
    <t>Low Head Wind Farm</t>
  </si>
  <si>
    <t>Low Head Wind Farm Pty Ltd</t>
  </si>
  <si>
    <t>NS</t>
  </si>
  <si>
    <t>Disclaimer</t>
  </si>
  <si>
    <t>This document is subject to an important disclaimer that limits or excludes AEMO's liability.</t>
  </si>
  <si>
    <t>Tasmania Summary</t>
  </si>
  <si>
    <t>Status</t>
  </si>
  <si>
    <t>Coal</t>
  </si>
  <si>
    <t>Biomass</t>
  </si>
  <si>
    <t>Other</t>
  </si>
  <si>
    <t>Existing</t>
  </si>
  <si>
    <t>Existing less Announced Withdrawal</t>
  </si>
  <si>
    <t>Committed</t>
  </si>
  <si>
    <t>Proposed</t>
  </si>
  <si>
    <t>Withdrawn</t>
  </si>
  <si>
    <t>Note: Existing includes Announced Withdrawal</t>
  </si>
  <si>
    <t>Please read the full disclaimer at</t>
  </si>
  <si>
    <t>http://www.aemo.com.au/Electricity/National-Electricity-Market-NEM/Planning-and-forecasting/Generation-information</t>
  </si>
  <si>
    <t>Changes since last update</t>
  </si>
  <si>
    <r>
      <rPr>
        <b/>
        <sz val="9"/>
        <rFont val="Arial"/>
        <family val="2"/>
      </rPr>
      <t>Tamar Valley CCGT:</t>
    </r>
    <r>
      <rPr>
        <sz val="9"/>
        <rFont val="Arial"/>
        <family val="2"/>
      </rPr>
      <t xml:space="preserve"> Hydro Tasmania advises that the Tamar Valley CCGT (208 MW) has returned to service in summer 2016-17. It will be withdrawn after summer 2016-17, but available for operation with less than 3 months' notice.</t>
    </r>
  </si>
  <si>
    <t xml:space="preserve">Generation withdrawals  </t>
  </si>
  <si>
    <t>None to report.</t>
  </si>
  <si>
    <t xml:space="preserve">Announced withdrawals (i.e. Mothballed, Seasonal Shut down etc.)           </t>
  </si>
  <si>
    <t>Committed projects</t>
  </si>
  <si>
    <t xml:space="preserve">Proposed projects </t>
  </si>
  <si>
    <t>Please refer to information presented in the worksheet titled 'New Developments'.</t>
  </si>
  <si>
    <t xml:space="preserve">Plant limitations </t>
  </si>
  <si>
    <r>
      <rPr>
        <b/>
        <sz val="9"/>
        <rFont val="Arial"/>
        <family val="2"/>
      </rPr>
      <t>Catagunyah/Liapootah/Wayatinah Power Station:</t>
    </r>
    <r>
      <rPr>
        <sz val="9"/>
        <rFont val="Arial"/>
        <family val="2"/>
      </rPr>
      <t xml:space="preserve"> Hydro-Electric Corporation advises that Catagunyah/Liapootah/Wayatinah Power Stations will undergo the following outages:</t>
    </r>
  </si>
  <si>
    <r>
      <t>·</t>
    </r>
    <r>
      <rPr>
        <sz val="7"/>
        <rFont val="Times New Roman"/>
        <family val="1"/>
      </rPr>
      <t xml:space="preserve">      </t>
    </r>
    <r>
      <rPr>
        <sz val="9"/>
        <rFont val="Arial"/>
        <family val="2"/>
      </rPr>
      <t>Liapootah Unit 2 will be unavailable during:</t>
    </r>
  </si>
  <si>
    <r>
      <t>-</t>
    </r>
    <r>
      <rPr>
        <sz val="7"/>
        <rFont val="Times New Roman"/>
        <family val="1"/>
      </rPr>
      <t xml:space="preserve">     </t>
    </r>
    <r>
      <rPr>
        <sz val="9"/>
        <rFont val="Arial"/>
        <family val="2"/>
      </rPr>
      <t>summer 2017–18</t>
    </r>
  </si>
  <si>
    <r>
      <t>·</t>
    </r>
    <r>
      <rPr>
        <sz val="7"/>
        <rFont val="Times New Roman"/>
        <family val="1"/>
      </rPr>
      <t xml:space="preserve">      </t>
    </r>
    <r>
      <rPr>
        <sz val="9"/>
        <rFont val="Arial"/>
        <family val="2"/>
      </rPr>
      <t>Liapootah Unit 3 will be unavailable during:</t>
    </r>
  </si>
  <si>
    <r>
      <t>-</t>
    </r>
    <r>
      <rPr>
        <sz val="7"/>
        <rFont val="Times New Roman"/>
        <family val="1"/>
      </rPr>
      <t xml:space="preserve">     </t>
    </r>
    <r>
      <rPr>
        <sz val="9"/>
        <rFont val="Arial"/>
        <family val="2"/>
      </rPr>
      <t>summer 2018–19</t>
    </r>
  </si>
  <si>
    <r>
      <t>·</t>
    </r>
    <r>
      <rPr>
        <sz val="7"/>
        <rFont val="Times New Roman"/>
        <family val="1"/>
      </rPr>
      <t xml:space="preserve">      </t>
    </r>
    <r>
      <rPr>
        <sz val="9"/>
        <rFont val="Arial"/>
        <family val="2"/>
      </rPr>
      <t>Wayatinah Unit 2 will be unavailable during:</t>
    </r>
  </si>
  <si>
    <r>
      <t>·</t>
    </r>
    <r>
      <rPr>
        <sz val="7"/>
        <rFont val="Times New Roman"/>
        <family val="1"/>
      </rPr>
      <t xml:space="preserve">      </t>
    </r>
    <r>
      <rPr>
        <sz val="9"/>
        <rFont val="Arial"/>
        <family val="2"/>
      </rPr>
      <t>Wayatinah Unit 3 will be unavailable during:</t>
    </r>
  </si>
  <si>
    <r>
      <t>·</t>
    </r>
    <r>
      <rPr>
        <sz val="7"/>
        <rFont val="Times New Roman"/>
        <family val="1"/>
      </rPr>
      <t xml:space="preserve">      </t>
    </r>
    <r>
      <rPr>
        <sz val="9"/>
        <rFont val="Arial"/>
        <family val="2"/>
      </rPr>
      <t>Catagunya Unit 1 will be unavailable during:</t>
    </r>
  </si>
  <si>
    <r>
      <t>·</t>
    </r>
    <r>
      <rPr>
        <sz val="7"/>
        <rFont val="Times New Roman"/>
        <family val="1"/>
      </rPr>
      <t xml:space="preserve">      </t>
    </r>
    <r>
      <rPr>
        <sz val="9"/>
        <rFont val="Arial"/>
        <family val="2"/>
      </rPr>
      <t>Catagunya Unit 2 will be unavailable during:</t>
    </r>
  </si>
  <si>
    <r>
      <t xml:space="preserve">Devils Gate Power Station: </t>
    </r>
    <r>
      <rPr>
        <sz val="9"/>
        <rFont val="Arial"/>
        <family val="2"/>
      </rPr>
      <t>Hydro-Electric Corporation advises that Devils Gate’s available capacity will be (zero) 0 MW during summer 2017-18 and winter 2018.</t>
    </r>
  </si>
  <si>
    <r>
      <t>John Butters Station:</t>
    </r>
    <r>
      <rPr>
        <sz val="9"/>
        <rFont val="Arial"/>
        <family val="2"/>
      </rPr>
      <t xml:space="preserve"> Hydro-Electric Corporation advises that John Butters' available capacity will be (zero) 0 MW during summer 2024-25 and winter 2025.</t>
    </r>
  </si>
  <si>
    <r>
      <t xml:space="preserve">Mackintosh Power Station: </t>
    </r>
    <r>
      <rPr>
        <sz val="9"/>
        <rFont val="Arial"/>
        <family val="2"/>
      </rPr>
      <t>Hydro-Electric Corporation advises that Mackintosh's available capacity will be (zero) 0 MW during summer 2022-23.</t>
    </r>
  </si>
  <si>
    <t>Tarraleah Power Station: Hydro-Electric Corporation advises that Tarraleah’s available capacity will be:</t>
  </si>
  <si>
    <t>•       75 MW from winter 2022 to summer 2024-25 due to outages of Units 1, 2 and 3.</t>
  </si>
  <si>
    <t>Trevallyn Power Station: Hydro-Electric Corporation advises that Trevallyn’s available capacity will be:</t>
  </si>
  <si>
    <t>•       81.9 MW during summer 2019–20 due to outages of Unit 1.</t>
  </si>
  <si>
    <t>•       0 MW during summer 2020–21 due to outages</t>
  </si>
  <si>
    <t>Tungatinah Power Station: Hydro-Electric Corporation advises that Tungatinah’s available capacity will be:</t>
  </si>
  <si>
    <t>•       104.4 MW during summer 2019-20 due to outages</t>
  </si>
  <si>
    <t>•       104.4 MW during summer 2021–22 due to outages</t>
  </si>
  <si>
    <r>
      <t xml:space="preserve">Tribute: </t>
    </r>
    <r>
      <rPr>
        <sz val="9"/>
        <rFont val="Arial"/>
        <family val="2"/>
      </rPr>
      <t>Hydro-Electric Corporation advises that Tribute's available capacity will be (zero) 0 MW during summer 2025-26.</t>
    </r>
  </si>
  <si>
    <t>Tasmania existing and potential new developments by generation type (MW)</t>
  </si>
  <si>
    <r>
      <rPr>
        <b/>
        <sz val="7"/>
        <color rgb="FFF47321"/>
        <rFont val="Times New Roman"/>
        <family val="1"/>
      </rPr>
      <t xml:space="preserve"> </t>
    </r>
    <r>
      <rPr>
        <b/>
        <sz val="15"/>
        <color rgb="FFF47321"/>
        <rFont val="Arial"/>
        <family val="2"/>
      </rPr>
      <t>Generation capacity in the NEM</t>
    </r>
  </si>
  <si>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</si>
  <si>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</si>
  <si>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systems are classified as scheduled, semi-scheduled, or non-scheduled.</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</si>
  <si>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</si>
  <si>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</si>
  <si>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</si>
  <si>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</si>
  <si>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</si>
  <si>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</si>
  <si>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exempted by AEMO if its generation is purchased entirely by the local retail or a customer at the generator's connection point or the generator is classified as a market generating unit by a market small generation aggregator.  A generating unit with a nameplate rating between 5 MW and 30 MW may also be exempted by AEMO if it exports less than 20 GWh into the grid in a year or extenuating circumstances apply.</t>
  </si>
  <si>
    <t>Measuring generation capacity</t>
  </si>
  <si>
    <t>Generation capacity can be measured as either:</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</si>
  <si>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</si>
  <si>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</si>
  <si>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</si>
  <si>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</si>
  <si>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</si>
  <si>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</si>
  <si>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</si>
  <si>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</si>
  <si>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</si>
  <si>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</si>
  <si>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</si>
  <si>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</si>
  <si>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</si>
  <si>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</si>
  <si>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</si>
  <si>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</si>
  <si>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</si>
  <si>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</si>
  <si>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</si>
  <si>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</si>
  <si>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Proposed projects can be at different stages of development, and are categorised as follows:</t>
  </si>
  <si>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</si>
  <si>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</si>
  <si>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</si>
  <si>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</si>
  <si>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</si>
  <si>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</si>
  <si>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</si>
  <si>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</si>
  <si>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</si>
  <si>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</si>
  <si>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</si>
  <si>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</si>
  <si>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</si>
  <si>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Lists all key updates to new development projects and existing generation information between publication dates since the 2012 ESOO.</t>
  </si>
  <si>
    <t>Publication date:</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</si>
  <si>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</si>
  <si>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r>
      <rPr>
        <b/>
        <sz val="9"/>
        <color theme="1"/>
        <rFont val="Arial"/>
        <family val="2"/>
      </rPr>
      <t>Poatina Power Station:</t>
    </r>
    <r>
      <rPr>
        <sz val="9"/>
        <color theme="1"/>
        <rFont val="Arial"/>
        <family val="2"/>
      </rPr>
      <t xml:space="preserve"> Hydro Tasmania advises that the Poatina plant has revised its available capacity from 300 MW to 342 MW (+42 MW) in summer and winter, based on operating experience.</t>
    </r>
  </si>
  <si>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</si>
  <si>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</si>
  <si>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</si>
  <si>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</si>
  <si>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r>
      <rPr>
        <b/>
        <sz val="9"/>
        <color theme="1"/>
        <rFont val="Arial"/>
        <family val="2"/>
      </rPr>
      <t>TasWind (King Island):</t>
    </r>
    <r>
      <rPr>
        <sz val="9"/>
        <color theme="1"/>
        <rFont val="Arial"/>
        <family val="2"/>
      </rPr>
      <t xml:space="preserve">  Hydro Tasmania advises that the TasWind (King Island) project is publically anounced.</t>
    </r>
  </si>
  <si>
    <r>
      <t>Tamar Valley OCGT (Bell Bay Three &amp; TVPP104)</t>
    </r>
    <r>
      <rPr>
        <sz val="9"/>
        <rFont val="Arial"/>
        <family val="2"/>
      </rPr>
      <t>: Hydro-Electric Corporation advises that TVPP104 available capacity will be (zero) 0 MW during summer 2015-16, specifically between 4/9/2015 and 4/3/2016 due to a major outage.</t>
    </r>
  </si>
  <si>
    <r>
      <t xml:space="preserve">Cethana Power Station: </t>
    </r>
    <r>
      <rPr>
        <sz val="9"/>
        <rFont val="Arial"/>
        <family val="2"/>
      </rPr>
      <t>Hydro-Electric Corporation advises that Cethana’s available capacity will be (zero) 0 MW during summer 2014-15,  specifically between 5/1/2015 and 21/9/2015 due to a major refurbishment project.</t>
    </r>
  </si>
  <si>
    <r>
      <rPr>
        <b/>
        <sz val="9"/>
        <rFont val="Arial"/>
        <family val="2"/>
      </rPr>
      <t xml:space="preserve">Tamar Valley Combined Cycle: </t>
    </r>
    <r>
      <rPr>
        <sz val="9"/>
        <rFont val="Arial"/>
        <family val="2"/>
      </rPr>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r>
  </si>
  <si>
    <t>•       45 MW during summer 2015-16 due to outages of Units 4,5 and 6, specifically between 7/9/2015 and 4/12/2015 due to a major refurbishment project.</t>
  </si>
  <si>
    <t>•       45 MW during summer 2015-16 due to outages of Units 1,2 and 3, specifically between 1/2/2016 and 30/4/2016 due to a major refurbishment project.</t>
  </si>
  <si>
    <r>
      <rPr>
        <b/>
        <sz val="9"/>
        <rFont val="Arial"/>
        <family val="2"/>
      </rPr>
      <t xml:space="preserve">Tungatinah Power Station: </t>
    </r>
    <r>
      <rPr>
        <sz val="9"/>
        <rFont val="Arial"/>
        <family val="2"/>
      </rPr>
      <t>Hydro-Electric Corporation advises that Tungatinah’s available capacity will be:</t>
    </r>
  </si>
  <si>
    <t>•       104.4 MW during summer 2019–20 due to outages of Unit 3.</t>
  </si>
  <si>
    <t>•       78.3 MW during summer 2014-15 due to outages of Unit 4 and Unit 5.</t>
  </si>
  <si>
    <t>•       104.4 MW during summer 2015-16 due to outages of Unit 4, specifically between 30/11/2015-17/6/2016 due to a major refurbishment project.</t>
  </si>
  <si>
    <r>
      <t xml:space="preserve">Tamar Valley CCGT: </t>
    </r>
    <r>
      <rPr>
        <sz val="9"/>
        <rFont val="Arial"/>
        <family val="2"/>
      </rPr>
      <t>Hydro Tasmania have advised that Tamar Valley CCGT (208 MW) unit is currently in dry lay up. On 13 August 2015, the Tasmanian Government gave approval for Hydro Tasmania to decommission and sell the combined cycle gas turbine.</t>
    </r>
  </si>
  <si>
    <r>
      <t xml:space="preserve">Tamar Valley Peaking: </t>
    </r>
    <r>
      <rPr>
        <sz val="9"/>
        <rFont val="Arial"/>
        <family val="2"/>
      </rPr>
      <t>Hydro Tasmania have advised that Tamar Valley Peaking (58 MW) unit is currently withdrawn and is  to return back to service in June 2016.</t>
    </r>
  </si>
  <si>
    <r>
      <t xml:space="preserve">Bell Bay Three Power Station: </t>
    </r>
    <r>
      <rPr>
        <sz val="9"/>
        <rFont val="Arial"/>
        <family val="2"/>
      </rPr>
      <t>Hydro Tasmania have advised that Bell Bay Three Power Stations available capacity will be 75 MW (-45 MW) for Summer 2015-16, 2016-17 and Winter 2016, 2017. Hydro Tasmania also advised the power station is to be withdrawn from service from 1 January 2018 and onwards.</t>
    </r>
  </si>
  <si>
    <r>
      <t xml:space="preserve">Tamar Valley CCGT: </t>
    </r>
    <r>
      <rPr>
        <sz val="9"/>
        <rFont val="Arial"/>
        <family val="2"/>
      </rPr>
      <t>Hydro Tasmania have advised that Tamar Valley CCGT (208 MW) unit has been recommissioned and running since 19 January 2016.</t>
    </r>
  </si>
  <si>
    <r>
      <t xml:space="preserve">Tamar Valley OCGT: </t>
    </r>
    <r>
      <rPr>
        <sz val="9"/>
        <rFont val="Arial"/>
        <family val="2"/>
      </rPr>
      <t>Hydro Tasmania have advised that Tamar Valley Peaking (58 MW) unit is currently withdrawn and is  to return back to service in April 2016.</t>
    </r>
  </si>
  <si>
    <r>
      <t xml:space="preserve">Bell Bay Three Power Station: </t>
    </r>
    <r>
      <rPr>
        <sz val="9"/>
        <rFont val="Arial"/>
        <family val="2"/>
      </rPr>
      <t>Hydro Tasmania have advised that Bell Bay Three Power Stations available capacity will be 105 MW (15 MW) for Summer 2015-16, 2016-17 and Winter 2016, 2017. Hydro Tasmania also advised the power station is to be withdrawn from service from 1 January 2018 and onwards.</t>
    </r>
  </si>
  <si>
    <r>
      <t xml:space="preserve">Tamar Valley OCGT: </t>
    </r>
    <r>
      <rPr>
        <sz val="9"/>
        <rFont val="Arial"/>
        <family val="2"/>
      </rPr>
      <t>Hydro Tasmania have advised that Tamar Valley Peaking (58 MW) unit is currently withdrawn and is to return back to service in April 2016.</t>
    </r>
  </si>
  <si>
    <r>
      <t xml:space="preserve">Bell Bay Power Station: </t>
    </r>
    <r>
      <rPr>
        <sz val="9"/>
        <rFont val="Arial"/>
        <family val="2"/>
      </rPr>
      <t>Hydro Tasmania advises that Bell Bay  Power Station (105 MW) will no longer be withdrawn from service from 1 January 2018 onwards.</t>
    </r>
  </si>
  <si>
    <r>
      <t xml:space="preserve">Tamar Valley CCGT : </t>
    </r>
    <r>
      <rPr>
        <sz val="9"/>
        <rFont val="Arial"/>
        <family val="2"/>
      </rPr>
      <t>Hydro Tasmania advises that Tamar Valley CCGT (208 MW) has been withdrawn from service since May 2016.</t>
    </r>
  </si>
  <si>
    <r>
      <t>Tamar Valley CCGT:</t>
    </r>
    <r>
      <rPr>
        <sz val="9"/>
        <rFont val="Arial"/>
        <family val="2"/>
      </rPr>
      <t xml:space="preserve"> Hydro Tasmania advises that the Tamar Valley CCGT (208 MW) is available for operation with less than 3 months' notice and will next return to service in summer 2016-17.</t>
    </r>
  </si>
  <si>
    <r>
      <rPr>
        <b/>
        <sz val="9"/>
        <rFont val="Arial"/>
        <family val="2"/>
      </rPr>
      <t>Tamar Valley CCGT:</t>
    </r>
    <r>
      <rPr>
        <sz val="9"/>
        <rFont val="Arial"/>
        <family val="2"/>
      </rPr>
      <t xml:space="preserve"> Hydro Tasmania advises that the Tamar Valley CCGT (208 MW) will be withdrawn after May 2017, but is available for operation with less than 3 months' notice.</t>
    </r>
  </si>
  <si>
    <r>
      <t xml:space="preserve">Lake Echo Power Station: </t>
    </r>
    <r>
      <rPr>
        <sz val="9"/>
        <rFont val="Arial"/>
        <family val="2"/>
      </rPr>
      <t>Hydro-Electric Corporation advises that Lake Echo's available capacity will be (zero) 0 MW during winter 2018, 2019, 2020 and 2024.</t>
    </r>
  </si>
  <si>
    <r>
      <t>·</t>
    </r>
    <r>
      <rPr>
        <sz val="7"/>
        <color rgb="FF000000"/>
        <rFont val="Times New Roman"/>
        <family val="1"/>
      </rPr>
      <t xml:space="preserve">      </t>
    </r>
    <r>
      <rPr>
        <sz val="9"/>
        <color rgb="FF000000"/>
        <rFont val="Arial"/>
        <family val="2"/>
      </rPr>
      <t>Gordon Unit 1 will be unavailable during:</t>
    </r>
  </si>
  <si>
    <r>
      <t>·</t>
    </r>
    <r>
      <rPr>
        <sz val="7"/>
        <color rgb="FF000000"/>
        <rFont val="Times New Roman"/>
        <family val="1"/>
      </rPr>
      <t xml:space="preserve">      </t>
    </r>
    <r>
      <rPr>
        <sz val="9"/>
        <color rgb="FF000000"/>
        <rFont val="Arial"/>
        <family val="2"/>
      </rPr>
      <t>Gordon Unit 2 will be unavailable during:</t>
    </r>
  </si>
  <si>
    <r>
      <t>·</t>
    </r>
    <r>
      <rPr>
        <sz val="7"/>
        <color rgb="FF000000"/>
        <rFont val="Times New Roman"/>
        <family val="1"/>
      </rPr>
      <t xml:space="preserve">      </t>
    </r>
    <r>
      <rPr>
        <sz val="9"/>
        <color rgb="FF000000"/>
        <rFont val="Arial"/>
        <family val="2"/>
      </rPr>
      <t>Gordon Unit 3 will be unavailable during:</t>
    </r>
  </si>
  <si>
    <r>
      <t xml:space="preserve">Lemonthyme/Wilmot Power Station: </t>
    </r>
    <r>
      <rPr>
        <sz val="9"/>
        <rFont val="Arial"/>
        <family val="2"/>
      </rPr>
      <t>Hydro-Electric Corporation advises that Lemonthyme/Wilmot's available capacity will be 54 MW during summer 2017-18 and summer 2020-21, and 32 MW during summer 2019-20.</t>
    </r>
  </si>
  <si>
    <r>
      <t xml:space="preserve">Reece Power Station: </t>
    </r>
    <r>
      <rPr>
        <sz val="9"/>
        <rFont val="Arial"/>
        <family val="2"/>
      </rPr>
      <t>Hydro-Electric Corporation advises that Reece's available capacity will be 116 MW during summer 2023-24 and 2025-26 due to an outage.</t>
    </r>
  </si>
  <si>
    <r>
      <t>Bastyan Power Station:</t>
    </r>
    <r>
      <rPr>
        <sz val="9"/>
        <rFont val="Arial"/>
        <family val="2"/>
      </rPr>
      <t xml:space="preserve"> Hydro-Electric Corporation advises that Bastyan's available capacity will be (zero) 0 MW during summer 2021-22.</t>
    </r>
  </si>
  <si>
    <t>The two tables below have been included to better represent the supply availability in Tasmania,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</si>
  <si>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The two tables below have been included to better represent the supply availability in Tasmania,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</si>
  <si>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Due to the intermittent nature of wind, wind generation capacities are de-rated to account for the output most likely to be available during times of maximum demand. AEMO refers to this as the "firm contribution" from wind generators during peak periods. These figures are 8.5% of the installed capacity during summer, and 4.9% during winter, based on AEMO's analysis of historical wind output over summer 2011-12 to 2015-16, and winter 2011 - 2015.</t>
  </si>
  <si>
    <r>
      <t xml:space="preserve">Gordon Power Station: </t>
    </r>
    <r>
      <rPr>
        <sz val="9"/>
        <rFont val="Arial"/>
        <family val="2"/>
      </rPr>
      <t>Hydro-Electric Corporation advises that Gordon's available capacity will reduced to 371 MW (-25) MW during summer and winter due to lower storage levels. Also, the station will undergo the following outages:</t>
    </r>
  </si>
  <si>
    <r>
      <t>-</t>
    </r>
    <r>
      <rPr>
        <sz val="7"/>
        <rFont val="Times New Roman"/>
        <family val="1"/>
      </rPr>
      <t xml:space="preserve">     </t>
    </r>
    <r>
      <rPr>
        <sz val="9"/>
        <rFont val="Arial"/>
        <family val="2"/>
      </rPr>
      <t>summer 2022–23</t>
    </r>
  </si>
  <si>
    <r>
      <t>-</t>
    </r>
    <r>
      <rPr>
        <sz val="7"/>
        <rFont val="Times New Roman"/>
        <family val="1"/>
      </rPr>
      <t xml:space="preserve">     </t>
    </r>
    <r>
      <rPr>
        <sz val="9"/>
        <rFont val="Arial"/>
        <family val="2"/>
      </rPr>
      <t>summer 2021–22</t>
    </r>
  </si>
  <si>
    <r>
      <t>-</t>
    </r>
    <r>
      <rPr>
        <sz val="7"/>
        <rFont val="Times New Roman"/>
        <family val="1"/>
      </rPr>
      <t xml:space="preserve">     </t>
    </r>
    <r>
      <rPr>
        <sz val="9"/>
        <rFont val="Arial"/>
        <family val="2"/>
      </rPr>
      <t>summer 2023–24</t>
    </r>
  </si>
  <si>
    <t>Planning consents/construction and connection approvals/EIS</t>
  </si>
  <si>
    <t>The proponent has obtained all required planning consents, construction approvals, connection contracts (including Generator Performance Standard agreement from AEMO in the form of the 534A letter), and licences, including completion and acceptance of any necessary environmental impact statements.</t>
  </si>
  <si>
    <r>
      <rPr>
        <b/>
        <sz val="9"/>
        <rFont val="Arial"/>
        <family val="2"/>
      </rPr>
      <t xml:space="preserve">Coal, CCGT, OCGT, Gas other, Water, Wind, Solar, Biomass, Geo-thermal, Other : </t>
    </r>
    <r>
      <rPr>
        <sz val="9"/>
        <rFont val="Arial"/>
        <family val="2"/>
      </rPr>
      <t>None to report.</t>
    </r>
  </si>
  <si>
    <t>* Excludes rooftop PV installations.</t>
  </si>
  <si>
    <t>For the purposes of reliability assessments,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</si>
  <si>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Georgetown SF</t>
  </si>
  <si>
    <t>Epuron Projects Pty Ltd</t>
  </si>
  <si>
    <t>PV - single axis tracking</t>
  </si>
  <si>
    <t>Solar</t>
  </si>
  <si>
    <t>St Patrick's College Launceston</t>
  </si>
  <si>
    <t>PV Panels</t>
  </si>
  <si>
    <t>Stage 1 Development - Hydro Tasmania</t>
  </si>
  <si>
    <t>Hydro Tasmania</t>
  </si>
  <si>
    <t>Stage 2 Development - Hydro Tasmania</t>
  </si>
  <si>
    <t>Stage 3 Development - Hydro Tasmania</t>
  </si>
  <si>
    <t>Stage 4 Development - Hydro Tasmania</t>
  </si>
  <si>
    <t>Stage 5 Development - Hydro Tasmania</t>
  </si>
  <si>
    <t>Wesley Vale</t>
  </si>
  <si>
    <t>Western Plains</t>
  </si>
  <si>
    <t>Data presented is current as at 22 December 2017</t>
  </si>
  <si>
    <t>http://www.goldwindaustralia.com/aurora-energy-goldwind-announces-agreement-wild-cattle-hill-wind-farm/ , http://www.cattlehillwindfarm.com/</t>
  </si>
  <si>
    <t>http://epuron.com.au/solar/wesley-vale-solar/</t>
  </si>
  <si>
    <t>http://epuron.com.au/wind/stanley-wind-farm/</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</si>
  <si>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t>
    </r>
  </si>
  <si>
    <t>Projects are categorised based on AEMO’s commitment criteria, which cover site acquisition, contracts for major components, planning approval, financing, and the date set for construction. Committed projects are either under construction or meet all five of the commitment criteria, advanced proposals meet at least three, and publicly announced proposals meet less than three.</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</si>
  <si>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</si>
  <si>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t>Com* - Identifies projects that are under construction, but AEMO has not been informed that the project meets all 5 commitment criteria</t>
  </si>
  <si>
    <t>0</t>
  </si>
  <si>
    <t>31</t>
  </si>
  <si>
    <t>10</t>
  </si>
  <si>
    <t>12</t>
  </si>
  <si>
    <t>Existing scheduled and semi-scheduled generation</t>
  </si>
  <si>
    <r>
      <rPr>
        <b/>
        <sz val="9"/>
        <rFont val="Arial"/>
        <family val="2"/>
      </rPr>
      <t>Tamar Valley CCGT:</t>
    </r>
    <r>
      <rPr>
        <sz val="9"/>
        <rFont val="Arial"/>
        <family val="2"/>
      </rPr>
      <t xml:space="preserve"> Hydro Tasmania advises that the Tamar Valley CCGT (208 MW) will be withdrawn after April 2018, but is available for operation with less than 3 months' notice.</t>
    </r>
  </si>
  <si>
    <t>Source</t>
  </si>
  <si>
    <t>Solar*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</si>
</sst>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b/>
      <sz val="8"/>
      <color rgb="FFFFFFFF"/>
      <name val="Arial"/>
      <family val="2"/>
    </font>
    <font>
      <sz val="10"/>
      <color rgb="FF000000"/>
      <name val="Arial"/>
      <family val="2"/>
    </font>
    <font>
      <sz val="8"/>
      <color rgb="FF000000"/>
      <name val="Wingdings"/>
      <charset val="2"/>
    </font>
    <font>
      <b/>
      <sz val="10"/>
      <color rgb="FFF47321"/>
      <name val="Arial"/>
      <family val="2"/>
    </font>
    <font>
      <u/>
      <sz val="11"/>
      <color theme="10"/>
      <name val="Calibri"/>
      <family val="2"/>
      <scheme val="minor"/>
    </font>
    <font>
      <u/>
      <sz val="10"/>
      <color theme="10"/>
      <name val="Arial"/>
      <family val="2"/>
    </font>
    <font>
      <b/>
      <sz val="11"/>
      <color rgb="FFF47321"/>
      <name val="Arial"/>
      <family val="2"/>
    </font>
    <font>
      <sz val="9"/>
      <name val="Arial"/>
      <family val="2"/>
    </font>
    <font>
      <b/>
      <sz val="9"/>
      <name val="Arial"/>
      <family val="2"/>
    </font>
    <font>
      <b/>
      <sz val="9"/>
      <color rgb="FFF47321"/>
      <name val="Arial"/>
      <family val="2"/>
    </font>
    <font>
      <sz val="11"/>
      <color theme="1"/>
      <name val="Arial"/>
      <family val="2"/>
    </font>
    <font>
      <sz val="11"/>
      <name val="Arial"/>
      <family val="2"/>
    </font>
    <font>
      <sz val="9"/>
      <name val="Symbol"/>
      <family val="1"/>
      <charset val="2"/>
    </font>
    <font>
      <sz val="7"/>
      <name val="Times New Roman"/>
      <family val="1"/>
    </font>
    <font>
      <b/>
      <sz val="7"/>
      <color rgb="FFF47321"/>
      <name val="Times New Roman"/>
      <family val="1"/>
    </font>
    <font>
      <sz val="9"/>
      <color theme="1"/>
      <name val="Arial"/>
      <family val="2"/>
    </font>
    <font>
      <sz val="9"/>
      <color theme="1"/>
      <name val="Symbol"/>
      <family val="1"/>
      <charset val="2"/>
    </font>
    <font>
      <sz val="7"/>
      <color theme="1"/>
      <name val="Times New Roman"/>
      <family val="1"/>
    </font>
    <font>
      <b/>
      <sz val="9"/>
      <color theme="1"/>
      <name val="Arial"/>
      <family val="2"/>
    </font>
    <font>
      <b/>
      <sz val="10"/>
      <color rgb="FF333333"/>
      <name val="Arial"/>
      <family val="2"/>
    </font>
    <font>
      <b/>
      <sz val="8"/>
      <name val="Arial"/>
      <family val="2"/>
    </font>
    <font>
      <sz val="8"/>
      <name val="Arial"/>
      <family val="2"/>
    </font>
    <font>
      <sz val="10"/>
      <color theme="1"/>
      <name val="Arial"/>
      <family val="2"/>
    </font>
    <font>
      <b/>
      <sz val="8"/>
      <color theme="0"/>
      <name val="Arial"/>
      <family val="2"/>
    </font>
    <font>
      <sz val="9"/>
      <color rgb="FF000000"/>
      <name val="Arial"/>
      <family val="2"/>
    </font>
    <font>
      <sz val="9"/>
      <color rgb="FF000000"/>
      <name val="Symbol"/>
      <family val="1"/>
      <charset val="2"/>
    </font>
    <font>
      <sz val="7"/>
      <color rgb="FF000000"/>
      <name val="Times New Roman"/>
      <family val="1"/>
    </font>
    <font>
      <b/>
      <sz val="10"/>
      <name val="Arial"/>
      <family val="2"/>
    </font>
    <font>
      <sz val="11"/>
      <color rgb="FF000000"/>
      <name val="Calibri"/>
      <family val="2"/>
      <scheme val="minor"/>
    </font>
    <font>
      <sz val="9"/>
      <color theme="1"/>
      <name val="Arial"/>
      <family val="1"/>
      <charset val="2"/>
    </font>
  </fonts>
  <fills count="12">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s>
  <borders count="12">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s>
  <cellStyleXfs count="4">
    <xf numFmtId="0" fontId="0" fillId="0" borderId="0"/>
    <xf numFmtId="0" fontId="9" fillId="0" borderId="0" applyNumberFormat="0" applyFill="0" applyBorder="0" applyAlignment="0" applyProtection="0"/>
    <xf numFmtId="0" fontId="15" fillId="0" borderId="0"/>
    <xf numFmtId="0" fontId="33" fillId="0" borderId="0"/>
  </cellStyleXfs>
  <cellXfs count="214">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0" fontId="6" fillId="0" borderId="2" xfId="0" applyFont="1" applyBorder="1"/>
    <xf numFmtId="0" fontId="8" fillId="0" borderId="3" xfId="0" applyFont="1" applyBorder="1" applyAlignment="1">
      <alignment horizontal="left"/>
    </xf>
    <xf numFmtId="0" fontId="6" fillId="0" borderId="4" xfId="0" applyFont="1" applyBorder="1"/>
    <xf numFmtId="0" fontId="0" fillId="0" borderId="0" xfId="0"/>
    <xf numFmtId="0" fontId="6" fillId="0" borderId="4"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11" fillId="6" borderId="0" xfId="0" applyFont="1" applyFill="1" applyAlignment="1">
      <alignment horizontal="left" vertical="center"/>
    </xf>
    <xf numFmtId="0" fontId="0" fillId="6" borderId="0" xfId="0" applyFill="1"/>
    <xf numFmtId="0" fontId="0" fillId="0" borderId="0" xfId="0" applyBorder="1"/>
    <xf numFmtId="0" fontId="6" fillId="0" borderId="0" xfId="0" applyFont="1" applyBorder="1"/>
    <xf numFmtId="0" fontId="12" fillId="6" borderId="0" xfId="0" applyFont="1" applyFill="1" applyAlignment="1">
      <alignment horizontal="left" vertical="center" wrapText="1"/>
    </xf>
    <xf numFmtId="0" fontId="14" fillId="7" borderId="0" xfId="0" applyFont="1" applyFill="1" applyAlignment="1">
      <alignment vertical="center"/>
    </xf>
    <xf numFmtId="0" fontId="11" fillId="7" borderId="0" xfId="0" applyFont="1" applyFill="1" applyAlignment="1">
      <alignment vertical="center"/>
    </xf>
    <xf numFmtId="0" fontId="12" fillId="6" borderId="0" xfId="0" applyFont="1" applyFill="1"/>
    <xf numFmtId="0" fontId="16" fillId="6" borderId="0" xfId="0" applyFont="1" applyFill="1"/>
    <xf numFmtId="0" fontId="17" fillId="6" borderId="0" xfId="0" applyFont="1" applyFill="1" applyAlignment="1">
      <alignment horizontal="left" vertical="center" indent="2"/>
    </xf>
    <xf numFmtId="0" fontId="13" fillId="6" borderId="0" xfId="0" applyFont="1" applyFill="1" applyAlignment="1">
      <alignment horizontal="left" vertical="center" wrapText="1"/>
    </xf>
    <xf numFmtId="0" fontId="1" fillId="6" borderId="0" xfId="0" applyFont="1" applyFill="1" applyAlignment="1">
      <alignment horizontal="left" vertical="center"/>
    </xf>
    <xf numFmtId="0" fontId="20" fillId="6" borderId="0" xfId="0" applyFont="1" applyFill="1" applyAlignment="1">
      <alignment vertical="center"/>
    </xf>
    <xf numFmtId="0" fontId="11" fillId="6" borderId="0" xfId="0" applyFont="1" applyFill="1" applyAlignment="1">
      <alignment vertical="center"/>
    </xf>
    <xf numFmtId="0" fontId="0" fillId="6" borderId="0" xfId="0" applyFill="1" applyAlignment="1"/>
    <xf numFmtId="0" fontId="21" fillId="6" borderId="0" xfId="0" applyFont="1" applyFill="1" applyAlignment="1">
      <alignment horizontal="left" vertical="center" indent="2"/>
    </xf>
    <xf numFmtId="0" fontId="24" fillId="6" borderId="0" xfId="0" applyFont="1" applyFill="1" applyAlignment="1">
      <alignment vertical="center"/>
    </xf>
    <xf numFmtId="0" fontId="25" fillId="8" borderId="9" xfId="0" applyFont="1" applyFill="1" applyBorder="1" applyAlignment="1">
      <alignment horizontal="left" vertical="center"/>
    </xf>
    <xf numFmtId="0" fontId="25" fillId="8" borderId="10" xfId="0" applyFont="1" applyFill="1" applyBorder="1" applyAlignment="1">
      <alignment horizontal="left" vertical="center"/>
    </xf>
    <xf numFmtId="0" fontId="5" fillId="9" borderId="11" xfId="0" applyFont="1" applyFill="1" applyBorder="1" applyAlignment="1">
      <alignment vertical="center" wrapText="1"/>
    </xf>
    <xf numFmtId="0" fontId="26" fillId="6" borderId="10" xfId="0" applyFont="1" applyFill="1" applyBorder="1" applyAlignment="1">
      <alignment horizontal="center" vertical="center" wrapText="1"/>
    </xf>
    <xf numFmtId="0" fontId="27" fillId="6" borderId="0" xfId="0" applyFont="1" applyFill="1" applyAlignment="1">
      <alignment horizontal="justify" vertical="center"/>
    </xf>
    <xf numFmtId="0" fontId="1" fillId="6" borderId="0" xfId="0" applyFont="1" applyFill="1" applyAlignment="1">
      <alignment vertical="center"/>
    </xf>
    <xf numFmtId="0" fontId="24" fillId="6" borderId="0" xfId="0" applyFont="1" applyFill="1" applyAlignment="1">
      <alignment horizontal="left" vertical="center"/>
    </xf>
    <xf numFmtId="0" fontId="28" fillId="6" borderId="11" xfId="0" applyFont="1" applyFill="1" applyBorder="1" applyAlignment="1">
      <alignment vertical="center"/>
    </xf>
    <xf numFmtId="0" fontId="12" fillId="6" borderId="0" xfId="0" applyFont="1" applyFill="1" applyAlignment="1">
      <alignment vertical="center"/>
    </xf>
    <xf numFmtId="15" fontId="23" fillId="6" borderId="0" xfId="0" applyNumberFormat="1" applyFont="1" applyFill="1"/>
    <xf numFmtId="0" fontId="0" fillId="6" borderId="0" xfId="0" applyFont="1" applyFill="1"/>
    <xf numFmtId="0" fontId="20" fillId="6" borderId="0" xfId="0" applyFont="1" applyFill="1" applyAlignment="1">
      <alignment horizontal="left" wrapText="1"/>
    </xf>
    <xf numFmtId="15" fontId="23" fillId="6" borderId="0" xfId="0" applyNumberFormat="1" applyFont="1" applyFill="1" applyAlignment="1">
      <alignment vertical="center"/>
    </xf>
    <xf numFmtId="15" fontId="13" fillId="6" borderId="0" xfId="0" applyNumberFormat="1" applyFont="1" applyFill="1"/>
    <xf numFmtId="0" fontId="4" fillId="4" borderId="1" xfId="0" applyNumberFormat="1" applyFont="1" applyFill="1" applyBorder="1" applyAlignment="1">
      <alignment horizontal="center" vertical="center" wrapText="1"/>
    </xf>
    <xf numFmtId="0" fontId="4" fillId="10" borderId="11" xfId="0" applyFont="1" applyFill="1" applyBorder="1" applyAlignment="1">
      <alignment horizontal="center" vertical="center"/>
    </xf>
    <xf numFmtId="0" fontId="4" fillId="11" borderId="11" xfId="0" applyFont="1" applyFill="1" applyBorder="1" applyAlignment="1">
      <alignment horizontal="center" vertical="center"/>
    </xf>
    <xf numFmtId="1" fontId="0" fillId="0" borderId="0" xfId="0" applyNumberFormat="1"/>
    <xf numFmtId="0" fontId="13" fillId="0" borderId="0" xfId="0" applyFont="1" applyFill="1" applyAlignment="1">
      <alignment vertical="center"/>
    </xf>
    <xf numFmtId="0" fontId="16" fillId="0" borderId="0" xfId="0" applyFont="1" applyFill="1"/>
    <xf numFmtId="0" fontId="17" fillId="0" borderId="0" xfId="0" applyFont="1" applyFill="1" applyAlignment="1">
      <alignment horizontal="left" vertical="center" indent="2"/>
    </xf>
    <xf numFmtId="49" fontId="17" fillId="0" borderId="0" xfId="0" applyNumberFormat="1" applyFont="1" applyFill="1" applyAlignment="1">
      <alignment horizontal="left" vertical="center" indent="2"/>
    </xf>
    <xf numFmtId="0" fontId="30" fillId="0" borderId="0" xfId="0" applyFont="1" applyFill="1" applyAlignment="1">
      <alignment horizontal="left" vertical="center" indent="2"/>
    </xf>
    <xf numFmtId="0" fontId="12" fillId="0" borderId="0" xfId="0" applyFont="1" applyFill="1" applyAlignment="1">
      <alignment horizontal="left" vertical="center" indent="2"/>
    </xf>
    <xf numFmtId="0" fontId="0" fillId="0" borderId="0" xfId="0"/>
    <xf numFmtId="0" fontId="0" fillId="0" borderId="0" xfId="0"/>
    <xf numFmtId="0" fontId="0" fillId="0" borderId="0" xfId="0"/>
    <xf numFmtId="0" fontId="10" fillId="0" borderId="0" xfId="1" applyFont="1" applyBorder="1" applyAlignment="1">
      <alignment horizontal="left" vertical="top" wrapText="1"/>
    </xf>
    <xf numFmtId="0" fontId="32" fillId="0" borderId="0" xfId="0" applyFont="1" applyBorder="1" applyAlignment="1">
      <alignment horizontal="left"/>
    </xf>
    <xf numFmtId="0" fontId="0" fillId="0" borderId="0" xfId="0"/>
    <xf numFmtId="0" fontId="0" fillId="0" borderId="0" xfId="3" applyFont="1" applyAlignment="1"/>
    <xf numFmtId="0" fontId="0" fillId="0" borderId="0" xfId="0"/>
    <xf numFmtId="0" fontId="0" fillId="0" borderId="0" xfId="0"/>
    <xf numFmtId="0" fontId="4" fillId="5" borderId="1" xfId="0" quotePrefix="1" applyFont="1" applyFill="1" applyBorder="1" applyAlignment="1">
      <alignment horizontal="center" vertical="center" wrapText="1"/>
    </xf>
    <xf numFmtId="0" fontId="4" fillId="4" borderId="1" xfId="0" quotePrefix="1"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0" borderId="0" xfId="0" applyFont="1" applyAlignment="1">
      <alignment wrapText="1"/>
    </xf>
    <xf numFmtId="0" fontId="0" fillId="0" borderId="0" xfId="0"/>
    <xf numFmtId="0" fontId="13" fillId="0" borderId="0" xfId="0" applyFont="1" applyFill="1" applyAlignment="1">
      <alignment horizontal="left" vertical="center" wrapText="1"/>
    </xf>
    <xf numFmtId="0" fontId="13" fillId="0" borderId="0" xfId="0" applyFont="1" applyFill="1" applyAlignment="1">
      <alignment vertical="center"/>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1" fillId="7" borderId="0" xfId="0" applyFont="1" applyFill="1" applyAlignment="1">
      <alignment horizontal="left" vertical="center"/>
    </xf>
    <xf numFmtId="0" fontId="12" fillId="6" borderId="0" xfId="2" applyFont="1" applyFill="1" applyAlignment="1">
      <alignment horizontal="left" vertical="center" wrapText="1"/>
    </xf>
    <xf numFmtId="0" fontId="12" fillId="6" borderId="0" xfId="0" applyFont="1" applyFill="1" applyAlignment="1">
      <alignment horizontal="left" vertical="center" wrapText="1"/>
    </xf>
    <xf numFmtId="0" fontId="12" fillId="0" borderId="0" xfId="0" applyFont="1" applyFill="1" applyAlignment="1">
      <alignment horizontal="left" vertical="center" wrapText="1"/>
    </xf>
    <xf numFmtId="0" fontId="13" fillId="0" borderId="0" xfId="0" applyFont="1" applyFill="1" applyAlignment="1">
      <alignment vertical="center" wrapText="1"/>
    </xf>
    <xf numFmtId="0" fontId="13" fillId="6" borderId="0" xfId="2" applyFont="1" applyFill="1" applyAlignment="1">
      <alignment horizontal="left" vertical="center" wrapText="1"/>
    </xf>
    <xf numFmtId="0" fontId="13" fillId="6" borderId="0" xfId="0" applyFont="1" applyFill="1" applyAlignment="1">
      <alignment horizontal="left" vertical="center" wrapText="1"/>
    </xf>
    <xf numFmtId="0" fontId="20" fillId="6" borderId="0" xfId="0" applyFont="1" applyFill="1" applyAlignment="1">
      <alignment horizontal="left" vertical="center" wrapText="1"/>
    </xf>
    <xf numFmtId="0" fontId="12" fillId="6" borderId="0" xfId="0" applyFont="1" applyFill="1" applyAlignment="1">
      <alignment vertical="center"/>
    </xf>
    <xf numFmtId="0" fontId="12" fillId="6" borderId="0" xfId="0" applyFont="1" applyFill="1" applyAlignment="1">
      <alignment vertical="center" wrapText="1"/>
    </xf>
    <xf numFmtId="0" fontId="13" fillId="6" borderId="0" xfId="0" applyFont="1" applyFill="1" applyAlignment="1">
      <alignment vertical="center" wrapText="1"/>
    </xf>
    <xf numFmtId="0" fontId="20" fillId="6" borderId="0" xfId="0" applyFont="1" applyFill="1" applyAlignment="1">
      <alignment horizontal="left" wrapText="1"/>
    </xf>
    <xf numFmtId="0" fontId="6" fillId="0" borderId="0" xfId="0" applyFont="1" applyAlignment="1">
      <alignment wrapText="1"/>
    </xf>
    <xf numFmtId="0" fontId="26" fillId="6" borderId="10" xfId="0" applyFont="1" applyFill="1" applyBorder="1" applyAlignment="1">
      <alignment horizontal="left" vertical="center" wrapText="1"/>
    </xf>
    <xf numFmtId="0" fontId="26" fillId="6" borderId="0" xfId="0" applyFont="1" applyFill="1" applyAlignment="1">
      <alignment horizontal="left" vertical="center" wrapText="1"/>
    </xf>
    <xf numFmtId="0" fontId="34" fillId="6" borderId="0" xfId="0" applyFont="1" applyFill="1" applyAlignment="1">
      <alignment horizontal="left" vertical="center" wrapText="1" indent="2"/>
    </xf>
    <xf numFmtId="0" fontId="20" fillId="6" borderId="0" xfId="0" applyFont="1" applyFill="1" applyAlignment="1">
      <alignment horizontal="left" vertical="center" wrapText="1" indent="2"/>
    </xf>
    <xf numFmtId="0" fontId="25" fillId="8" borderId="10" xfId="0" applyFont="1" applyFill="1" applyBorder="1" applyAlignment="1">
      <alignment horizontal="left" vertical="center"/>
    </xf>
    <xf numFmtId="0" fontId="25" fillId="8" borderId="0" xfId="0" applyFont="1" applyFill="1" applyBorder="1" applyAlignment="1">
      <alignment horizontal="left" vertical="center"/>
    </xf>
    <xf numFmtId="0" fontId="26" fillId="6" borderId="0" xfId="0" applyFont="1" applyFill="1" applyBorder="1" applyAlignment="1">
      <alignment horizontal="left" vertical="center" wrapText="1"/>
    </xf>
    <xf numFmtId="0" fontId="17" fillId="6" borderId="0" xfId="0" applyFont="1" applyFill="1" applyAlignment="1">
      <alignment horizontal="left" vertical="center" wrapText="1" indent="2"/>
    </xf>
  </cellXfs>
  <cellStyles count="4">
    <cellStyle name="Hyperlink" xfId="1" builtinId="8"/>
    <cellStyle name="Normal" xfId="0" builtinId="0"/>
    <cellStyle name="Normal 2"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65</xdr:row>
      <xdr:rowOff>57150</xdr:rowOff>
    </xdr:from>
    <xdr:to>
      <xdr:col>10</xdr:col>
      <xdr:colOff>160961</xdr:colOff>
      <xdr:row>85</xdr:row>
      <xdr:rowOff>142388</xdr:rowOff>
    </xdr:to>
    <xdr:pic>
      <xdr:nvPicPr>
        <xdr:cNvPr id="2" name="Picture 1">
          <a:extLst>
            <a:ext uri="{FF2B5EF4-FFF2-40B4-BE49-F238E27FC236}">
              <a16:creationId xmlns:a16="http://schemas.microsoft.com/office/drawing/2014/main" id="{E54E0EDE-D531-4BE1-83BD-F2EF8860AAE3}"/>
            </a:ext>
          </a:extLst>
        </xdr:cNvPr>
        <xdr:cNvPicPr>
          <a:picLocks noChangeAspect="1"/>
        </xdr:cNvPicPr>
      </xdr:nvPicPr>
      <xdr:blipFill>
        <a:blip xmlns:r="http://schemas.openxmlformats.org/officeDocument/2006/relationships" r:embed="rId1"/>
        <a:stretch>
          <a:fillRect/>
        </a:stretch>
      </xdr:blipFill>
      <xdr:spPr>
        <a:xfrm>
          <a:off x="352425" y="14011275"/>
          <a:ext cx="7714286" cy="38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0"/>
  <sheetViews>
    <sheetView showGridLines="0" tabSelected="1" topLeftCell="A58" workbookViewId="0">
      <selection activeCell="B87" sqref="B87:K93"/>
    </sheetView>
  </sheetViews>
  <sheetFormatPr defaultRowHeight="15"/>
  <cols>
    <col min="1" max="1" width="4.7109375" customWidth="1"/>
    <col min="2" max="2" width="40.7109375" customWidth="1"/>
  </cols>
  <sheetData>
    <row r="1" spans="2:16" ht="15.75" thickBot="1"/>
    <row r="2" spans="2:16" ht="16.5" thickTop="1" thickBot="1">
      <c r="B2" s="126" t="s">
        <v>134</v>
      </c>
      <c r="C2" s="125"/>
      <c r="D2" s="125"/>
      <c r="E2" s="125"/>
      <c r="F2" s="125"/>
      <c r="G2" s="125"/>
      <c r="H2" s="125"/>
      <c r="I2" s="127"/>
    </row>
    <row r="3" spans="2:16">
      <c r="B3" s="127" t="s">
        <v>135</v>
      </c>
      <c r="I3" s="127"/>
    </row>
    <row r="4" spans="2:16">
      <c r="B4" s="129" t="s">
        <v>147</v>
      </c>
      <c r="C4" s="130"/>
      <c r="D4" s="130"/>
      <c r="E4" s="130"/>
      <c r="F4" s="130"/>
      <c r="G4" s="130"/>
      <c r="H4" s="131"/>
      <c r="I4" s="127"/>
    </row>
    <row r="5" spans="2:16" ht="15.75" thickBot="1">
      <c r="B5" s="190" t="s">
        <v>148</v>
      </c>
      <c r="C5" s="191"/>
      <c r="D5" s="191"/>
      <c r="E5" s="191"/>
      <c r="F5" s="191"/>
      <c r="G5" s="191"/>
      <c r="H5" s="192"/>
      <c r="I5" s="127"/>
    </row>
    <row r="6" spans="2:16" s="174" customFormat="1" ht="15.75" thickTop="1">
      <c r="B6" s="176"/>
      <c r="C6" s="176"/>
      <c r="D6" s="176"/>
      <c r="E6" s="176"/>
      <c r="F6" s="176"/>
      <c r="G6" s="176"/>
      <c r="H6" s="176"/>
      <c r="I6" s="135"/>
    </row>
    <row r="7" spans="2:16" s="174" customFormat="1">
      <c r="B7" s="177" t="s">
        <v>289</v>
      </c>
      <c r="C7" s="176"/>
      <c r="D7" s="176"/>
      <c r="E7" s="176"/>
      <c r="F7" s="176"/>
      <c r="G7" s="176"/>
      <c r="H7" s="176"/>
      <c r="I7" s="135"/>
    </row>
    <row r="8" spans="2:16" ht="15.75" thickBot="1">
      <c r="B8" s="135"/>
      <c r="C8" s="135"/>
      <c r="D8" s="135"/>
      <c r="E8" s="135"/>
      <c r="F8" s="135"/>
      <c r="G8" s="135"/>
      <c r="H8" s="135"/>
    </row>
    <row r="9" spans="2:16" ht="20.25" thickBot="1">
      <c r="B9" s="1" t="s">
        <v>136</v>
      </c>
    </row>
    <row r="11" spans="2:16">
      <c r="B11" s="132" t="s">
        <v>149</v>
      </c>
      <c r="C11" s="133"/>
      <c r="D11" s="133"/>
      <c r="E11" s="133"/>
      <c r="F11" s="133"/>
      <c r="G11" s="133"/>
      <c r="H11" s="133"/>
      <c r="I11" s="133"/>
      <c r="J11" s="133"/>
      <c r="K11" s="134"/>
      <c r="L11" s="135"/>
      <c r="M11" s="134"/>
      <c r="N11" s="134"/>
      <c r="O11" s="134"/>
      <c r="P11" s="134"/>
    </row>
    <row r="12" spans="2:16" s="180" customFormat="1" ht="27" customHeight="1">
      <c r="B12" s="195" t="s">
        <v>302</v>
      </c>
      <c r="C12" s="195"/>
      <c r="D12" s="195"/>
      <c r="E12" s="195"/>
      <c r="F12" s="195"/>
      <c r="G12" s="195"/>
      <c r="H12" s="195"/>
      <c r="I12" s="195"/>
      <c r="J12" s="195"/>
      <c r="K12" s="195"/>
      <c r="L12" s="135"/>
      <c r="M12" s="134"/>
      <c r="N12" s="134"/>
      <c r="O12" s="134"/>
      <c r="P12" s="134"/>
    </row>
    <row r="13" spans="2:16">
      <c r="B13" s="136"/>
      <c r="C13" s="136"/>
      <c r="D13" s="136"/>
      <c r="E13" s="136"/>
      <c r="F13" s="136"/>
      <c r="G13" s="136"/>
      <c r="H13" s="136"/>
      <c r="I13" s="136"/>
      <c r="J13" s="136"/>
      <c r="K13" s="134"/>
      <c r="L13" s="134"/>
      <c r="M13" s="134"/>
      <c r="N13" s="134"/>
      <c r="O13" s="134"/>
      <c r="P13" s="134"/>
    </row>
    <row r="14" spans="2:16">
      <c r="B14" s="193" t="s">
        <v>151</v>
      </c>
      <c r="C14" s="193"/>
      <c r="D14" s="193"/>
      <c r="E14" s="193"/>
      <c r="F14" s="133"/>
      <c r="G14" s="133"/>
      <c r="H14" s="133"/>
      <c r="I14" s="133"/>
      <c r="J14" s="133"/>
      <c r="K14" s="134"/>
      <c r="L14" s="134"/>
      <c r="M14" s="134"/>
      <c r="N14" s="134"/>
      <c r="O14" s="134"/>
      <c r="P14" s="134"/>
    </row>
    <row r="15" spans="2:16">
      <c r="B15" s="137" t="s">
        <v>145</v>
      </c>
      <c r="C15" s="133"/>
      <c r="D15" s="133"/>
      <c r="E15" s="133"/>
      <c r="F15" s="133"/>
      <c r="G15" s="133"/>
      <c r="H15" s="133"/>
      <c r="I15" s="133"/>
      <c r="J15" s="133"/>
    </row>
    <row r="16" spans="2:16">
      <c r="B16" s="194" t="s">
        <v>152</v>
      </c>
      <c r="C16" s="194"/>
      <c r="D16" s="194"/>
      <c r="E16" s="194"/>
      <c r="F16" s="194"/>
      <c r="G16" s="194"/>
      <c r="H16" s="194"/>
      <c r="I16" s="194"/>
      <c r="J16" s="194"/>
    </row>
    <row r="17" spans="2:10" ht="12" customHeight="1">
      <c r="B17" s="138"/>
      <c r="C17" s="133"/>
      <c r="D17" s="133"/>
      <c r="E17" s="133"/>
      <c r="F17" s="133"/>
      <c r="G17" s="133"/>
      <c r="H17" s="133"/>
      <c r="I17" s="133"/>
      <c r="J17" s="133"/>
    </row>
    <row r="18" spans="2:10" ht="16.5" customHeight="1">
      <c r="B18" s="137" t="s">
        <v>153</v>
      </c>
      <c r="C18" s="133"/>
      <c r="D18" s="133"/>
      <c r="E18" s="133"/>
      <c r="F18" s="133"/>
      <c r="G18" s="133"/>
      <c r="H18" s="133"/>
      <c r="I18" s="133"/>
      <c r="J18" s="133"/>
    </row>
    <row r="19" spans="2:10" ht="23.25" customHeight="1">
      <c r="B19" s="195" t="s">
        <v>255</v>
      </c>
      <c r="C19" s="195"/>
      <c r="D19" s="195"/>
      <c r="E19" s="195"/>
      <c r="F19" s="195"/>
      <c r="G19" s="195"/>
      <c r="H19" s="195"/>
      <c r="I19" s="195"/>
      <c r="J19" s="195"/>
    </row>
    <row r="20" spans="2:10">
      <c r="B20" s="138"/>
      <c r="C20" s="133"/>
      <c r="D20" s="133"/>
      <c r="E20" s="133"/>
      <c r="F20" s="133"/>
      <c r="G20" s="133"/>
      <c r="H20" s="133"/>
      <c r="I20" s="133"/>
      <c r="J20" s="133"/>
    </row>
    <row r="21" spans="2:10">
      <c r="B21" s="138" t="s">
        <v>154</v>
      </c>
      <c r="C21" s="133"/>
      <c r="D21" s="133"/>
      <c r="E21" s="133"/>
      <c r="F21" s="133"/>
      <c r="G21" s="133"/>
      <c r="H21" s="133"/>
      <c r="I21" s="133"/>
      <c r="J21" s="133"/>
    </row>
    <row r="22" spans="2:10">
      <c r="B22" s="195" t="s">
        <v>272</v>
      </c>
      <c r="C22" s="195"/>
      <c r="D22" s="195"/>
      <c r="E22" s="195"/>
      <c r="F22" s="195"/>
      <c r="G22" s="195"/>
      <c r="H22" s="195"/>
      <c r="I22" s="195"/>
      <c r="J22" s="195"/>
    </row>
    <row r="23" spans="2:10" ht="12.75" customHeight="1">
      <c r="B23" s="138"/>
      <c r="C23" s="133"/>
      <c r="D23" s="133"/>
      <c r="E23" s="133"/>
      <c r="F23" s="133"/>
      <c r="G23" s="133"/>
      <c r="H23" s="133"/>
      <c r="I23" s="133"/>
      <c r="J23" s="133"/>
    </row>
    <row r="24" spans="2:10">
      <c r="B24" s="138" t="s">
        <v>155</v>
      </c>
      <c r="C24" s="133"/>
      <c r="D24" s="133"/>
      <c r="E24" s="133"/>
      <c r="F24" s="133"/>
      <c r="G24" s="133"/>
      <c r="H24" s="133"/>
      <c r="I24" s="133"/>
      <c r="J24" s="133"/>
    </row>
    <row r="25" spans="2:10">
      <c r="B25" s="139" t="s">
        <v>156</v>
      </c>
      <c r="C25" s="133"/>
      <c r="D25" s="133"/>
      <c r="E25" s="133"/>
      <c r="F25" s="133"/>
      <c r="G25" s="133"/>
      <c r="H25" s="133"/>
      <c r="I25" s="133"/>
      <c r="J25" s="133"/>
    </row>
    <row r="26" spans="2:10">
      <c r="B26" s="138"/>
      <c r="C26" s="133"/>
      <c r="D26" s="133"/>
      <c r="E26" s="133"/>
      <c r="F26" s="133"/>
      <c r="G26" s="133"/>
      <c r="H26" s="133"/>
      <c r="I26" s="133"/>
      <c r="J26" s="133"/>
    </row>
    <row r="27" spans="2:10">
      <c r="B27" s="132" t="s">
        <v>157</v>
      </c>
      <c r="C27" s="133"/>
      <c r="D27" s="133"/>
      <c r="E27" s="133"/>
      <c r="F27" s="133"/>
      <c r="G27" s="133"/>
      <c r="H27" s="133"/>
      <c r="I27" s="133"/>
      <c r="J27" s="133"/>
    </row>
    <row r="28" spans="2:10" ht="21.75" customHeight="1">
      <c r="B28" s="167" t="s">
        <v>262</v>
      </c>
      <c r="C28" s="168"/>
      <c r="D28" s="168"/>
      <c r="E28" s="168"/>
      <c r="F28" s="168"/>
      <c r="G28" s="168"/>
      <c r="H28" s="168"/>
      <c r="I28" s="168"/>
      <c r="J28" s="168"/>
    </row>
    <row r="29" spans="2:10" ht="31.9" customHeight="1">
      <c r="B29" s="196" t="s">
        <v>158</v>
      </c>
      <c r="C29" s="196"/>
      <c r="D29" s="196"/>
      <c r="E29" s="196"/>
      <c r="F29" s="196"/>
      <c r="G29" s="196"/>
      <c r="H29" s="196"/>
      <c r="I29" s="196"/>
      <c r="J29" s="196"/>
    </row>
    <row r="30" spans="2:10">
      <c r="B30" s="169" t="s">
        <v>159</v>
      </c>
      <c r="C30" s="168"/>
      <c r="D30" s="168"/>
      <c r="E30" s="168"/>
      <c r="F30" s="168"/>
      <c r="G30" s="168"/>
      <c r="H30" s="168"/>
      <c r="I30" s="168"/>
      <c r="J30" s="168"/>
    </row>
    <row r="31" spans="2:10">
      <c r="B31" s="170" t="s">
        <v>160</v>
      </c>
      <c r="C31" s="169"/>
      <c r="D31" s="168"/>
      <c r="E31" s="168"/>
      <c r="F31" s="168"/>
      <c r="G31" s="168"/>
      <c r="H31" s="168"/>
      <c r="I31" s="168"/>
      <c r="J31" s="168"/>
    </row>
    <row r="32" spans="2:10">
      <c r="B32" s="169" t="s">
        <v>161</v>
      </c>
      <c r="C32" s="168"/>
      <c r="D32" s="168"/>
      <c r="E32" s="168"/>
      <c r="F32" s="168"/>
      <c r="G32" s="168"/>
      <c r="H32" s="168"/>
      <c r="I32" s="168"/>
      <c r="J32" s="168"/>
    </row>
    <row r="33" spans="2:10">
      <c r="B33" s="170" t="s">
        <v>162</v>
      </c>
      <c r="C33" s="169"/>
      <c r="D33" s="168"/>
      <c r="E33" s="168"/>
      <c r="F33" s="168"/>
      <c r="G33" s="168"/>
      <c r="H33" s="168"/>
      <c r="I33" s="168"/>
      <c r="J33" s="168"/>
    </row>
    <row r="34" spans="2:10">
      <c r="B34" s="169" t="s">
        <v>163</v>
      </c>
      <c r="C34" s="169"/>
      <c r="D34" s="168"/>
      <c r="E34" s="168"/>
      <c r="F34" s="168"/>
      <c r="G34" s="168"/>
      <c r="H34" s="168"/>
      <c r="I34" s="168"/>
      <c r="J34" s="168"/>
    </row>
    <row r="35" spans="2:10">
      <c r="B35" s="170" t="s">
        <v>160</v>
      </c>
      <c r="C35" s="169"/>
      <c r="D35" s="168"/>
      <c r="E35" s="168"/>
      <c r="F35" s="168"/>
      <c r="G35" s="168"/>
      <c r="H35" s="168"/>
      <c r="I35" s="168"/>
      <c r="J35" s="168"/>
    </row>
    <row r="36" spans="2:10">
      <c r="B36" s="169" t="s">
        <v>164</v>
      </c>
      <c r="C36" s="168"/>
      <c r="D36" s="168"/>
      <c r="E36" s="168"/>
      <c r="F36" s="168"/>
      <c r="G36" s="168"/>
      <c r="H36" s="168"/>
      <c r="I36" s="168"/>
      <c r="J36" s="168"/>
    </row>
    <row r="37" spans="2:10">
      <c r="B37" s="170" t="s">
        <v>162</v>
      </c>
      <c r="C37" s="169"/>
      <c r="D37" s="168"/>
      <c r="E37" s="168"/>
      <c r="F37" s="168"/>
      <c r="G37" s="168"/>
      <c r="H37" s="168"/>
      <c r="I37" s="168"/>
      <c r="J37" s="168"/>
    </row>
    <row r="38" spans="2:10">
      <c r="B38" s="169" t="s">
        <v>165</v>
      </c>
      <c r="C38" s="168"/>
      <c r="D38" s="168"/>
      <c r="E38" s="168"/>
      <c r="F38" s="168"/>
      <c r="G38" s="168"/>
      <c r="H38" s="168"/>
      <c r="I38" s="168"/>
      <c r="J38" s="168"/>
    </row>
    <row r="39" spans="2:10">
      <c r="B39" s="170" t="s">
        <v>162</v>
      </c>
      <c r="C39" s="169"/>
      <c r="D39" s="168"/>
      <c r="E39" s="168"/>
      <c r="F39" s="168"/>
      <c r="G39" s="168"/>
      <c r="H39" s="168"/>
      <c r="I39" s="168"/>
      <c r="J39" s="168"/>
    </row>
    <row r="40" spans="2:10">
      <c r="B40" s="169" t="s">
        <v>166</v>
      </c>
      <c r="C40" s="168"/>
      <c r="D40" s="168"/>
      <c r="E40" s="168"/>
      <c r="F40" s="168"/>
      <c r="G40" s="168"/>
      <c r="H40" s="168"/>
      <c r="I40" s="168"/>
      <c r="J40" s="168"/>
    </row>
    <row r="41" spans="2:10">
      <c r="B41" s="170" t="s">
        <v>160</v>
      </c>
      <c r="C41" s="169"/>
      <c r="D41" s="168"/>
      <c r="E41" s="168"/>
      <c r="F41" s="168"/>
      <c r="G41" s="168"/>
      <c r="H41" s="168"/>
      <c r="I41" s="168"/>
      <c r="J41" s="168"/>
    </row>
    <row r="42" spans="2:10" ht="23.25" customHeight="1">
      <c r="B42" s="197" t="s">
        <v>167</v>
      </c>
      <c r="C42" s="197"/>
      <c r="D42" s="197"/>
      <c r="E42" s="197"/>
      <c r="F42" s="197"/>
      <c r="G42" s="197"/>
      <c r="H42" s="197"/>
      <c r="I42" s="197"/>
      <c r="J42" s="197"/>
    </row>
    <row r="43" spans="2:10" ht="27" customHeight="1">
      <c r="B43" s="197" t="s">
        <v>266</v>
      </c>
      <c r="C43" s="197"/>
      <c r="D43" s="197"/>
      <c r="E43" s="197"/>
      <c r="F43" s="197"/>
      <c r="G43" s="197"/>
      <c r="H43" s="197"/>
      <c r="I43" s="197"/>
      <c r="J43" s="197"/>
    </row>
    <row r="44" spans="2:10">
      <c r="B44" s="171" t="s">
        <v>257</v>
      </c>
      <c r="C44" s="168"/>
      <c r="D44" s="168"/>
      <c r="E44" s="168"/>
      <c r="F44" s="168"/>
      <c r="G44" s="168"/>
      <c r="H44" s="168"/>
      <c r="I44" s="168"/>
      <c r="J44" s="168"/>
    </row>
    <row r="45" spans="2:10">
      <c r="B45" s="170" t="s">
        <v>267</v>
      </c>
      <c r="C45" s="169"/>
      <c r="D45" s="168"/>
      <c r="E45" s="168"/>
      <c r="F45" s="168"/>
      <c r="G45" s="168"/>
      <c r="H45" s="168"/>
      <c r="I45" s="168"/>
      <c r="J45" s="168"/>
    </row>
    <row r="46" spans="2:10">
      <c r="B46" s="171" t="s">
        <v>258</v>
      </c>
      <c r="C46" s="168"/>
      <c r="D46" s="168"/>
      <c r="E46" s="168"/>
      <c r="F46" s="168"/>
      <c r="G46" s="168"/>
      <c r="H46" s="168"/>
      <c r="I46" s="168"/>
      <c r="J46" s="168"/>
    </row>
    <row r="47" spans="2:10">
      <c r="B47" s="170" t="s">
        <v>268</v>
      </c>
      <c r="C47" s="169"/>
      <c r="D47" s="168"/>
      <c r="E47" s="168"/>
      <c r="F47" s="168"/>
      <c r="G47" s="168"/>
      <c r="H47" s="168"/>
      <c r="I47" s="168"/>
      <c r="J47" s="168"/>
    </row>
    <row r="48" spans="2:10">
      <c r="B48" s="171" t="s">
        <v>259</v>
      </c>
      <c r="C48" s="168"/>
      <c r="D48" s="168"/>
      <c r="E48" s="168"/>
      <c r="F48" s="168"/>
      <c r="G48" s="168"/>
      <c r="H48" s="168"/>
      <c r="I48" s="168"/>
      <c r="J48" s="168"/>
    </row>
    <row r="49" spans="2:10">
      <c r="B49" s="170" t="s">
        <v>269</v>
      </c>
      <c r="C49" s="169"/>
      <c r="D49" s="168"/>
      <c r="E49" s="168"/>
      <c r="F49" s="168"/>
      <c r="G49" s="168"/>
      <c r="H49" s="168"/>
      <c r="I49" s="168"/>
      <c r="J49" s="168"/>
    </row>
    <row r="50" spans="2:10" ht="25.5" customHeight="1">
      <c r="B50" s="197" t="s">
        <v>168</v>
      </c>
      <c r="C50" s="197"/>
      <c r="D50" s="197"/>
      <c r="E50" s="197"/>
      <c r="F50" s="197"/>
      <c r="G50" s="197"/>
      <c r="H50" s="197"/>
      <c r="I50" s="197"/>
      <c r="J50" s="197"/>
    </row>
    <row r="51" spans="2:10" ht="26.25" customHeight="1">
      <c r="B51" s="188" t="s">
        <v>256</v>
      </c>
      <c r="C51" s="188"/>
      <c r="D51" s="188"/>
      <c r="E51" s="188"/>
      <c r="F51" s="188"/>
      <c r="G51" s="188"/>
      <c r="H51" s="188"/>
      <c r="I51" s="188"/>
      <c r="J51" s="188"/>
    </row>
    <row r="52" spans="2:10" ht="27.75" customHeight="1">
      <c r="B52" s="188" t="s">
        <v>260</v>
      </c>
      <c r="C52" s="188"/>
      <c r="D52" s="188"/>
      <c r="E52" s="188"/>
      <c r="F52" s="188"/>
      <c r="G52" s="188"/>
      <c r="H52" s="188"/>
      <c r="I52" s="188"/>
      <c r="J52" s="188"/>
    </row>
    <row r="53" spans="2:10" ht="27" customHeight="1">
      <c r="B53" s="188" t="s">
        <v>169</v>
      </c>
      <c r="C53" s="188"/>
      <c r="D53" s="188"/>
      <c r="E53" s="188"/>
      <c r="F53" s="188"/>
      <c r="G53" s="188"/>
      <c r="H53" s="188"/>
      <c r="I53" s="188"/>
      <c r="J53" s="188"/>
    </row>
    <row r="54" spans="2:10" ht="22.5" customHeight="1">
      <c r="B54" s="188" t="s">
        <v>261</v>
      </c>
      <c r="C54" s="188"/>
      <c r="D54" s="188"/>
      <c r="E54" s="188"/>
      <c r="F54" s="188"/>
      <c r="G54" s="188"/>
      <c r="H54" s="188"/>
      <c r="I54" s="188"/>
      <c r="J54" s="188"/>
    </row>
    <row r="55" spans="2:10">
      <c r="B55" s="189" t="s">
        <v>170</v>
      </c>
      <c r="C55" s="189"/>
      <c r="D55" s="189"/>
      <c r="E55" s="189"/>
      <c r="F55" s="189"/>
      <c r="G55" s="189"/>
      <c r="H55" s="189"/>
      <c r="I55" s="189"/>
      <c r="J55" s="189"/>
    </row>
    <row r="56" spans="2:10">
      <c r="B56" s="172" t="s">
        <v>171</v>
      </c>
      <c r="C56" s="168"/>
      <c r="D56" s="168"/>
      <c r="E56" s="168"/>
      <c r="F56" s="168"/>
      <c r="G56" s="168"/>
      <c r="H56" s="168"/>
      <c r="I56" s="168"/>
      <c r="J56" s="168"/>
    </row>
    <row r="57" spans="2:10">
      <c r="B57" s="167" t="s">
        <v>172</v>
      </c>
      <c r="C57" s="168"/>
      <c r="D57" s="168"/>
      <c r="E57" s="168"/>
      <c r="F57" s="168"/>
      <c r="G57" s="168"/>
      <c r="H57" s="168"/>
      <c r="I57" s="168"/>
      <c r="J57" s="168"/>
    </row>
    <row r="58" spans="2:10">
      <c r="B58" s="172" t="s">
        <v>173</v>
      </c>
      <c r="C58" s="168"/>
      <c r="D58" s="168"/>
      <c r="E58" s="168"/>
      <c r="F58" s="168"/>
      <c r="G58" s="168"/>
      <c r="H58" s="168"/>
      <c r="I58" s="168"/>
      <c r="J58" s="168"/>
    </row>
    <row r="59" spans="2:10">
      <c r="B59" s="172" t="s">
        <v>174</v>
      </c>
      <c r="C59" s="168"/>
      <c r="D59" s="168"/>
      <c r="E59" s="168"/>
      <c r="F59" s="168"/>
      <c r="G59" s="168"/>
      <c r="H59" s="168"/>
      <c r="I59" s="168"/>
      <c r="J59" s="168"/>
    </row>
    <row r="60" spans="2:10">
      <c r="B60" s="167" t="s">
        <v>175</v>
      </c>
      <c r="C60" s="168"/>
      <c r="D60" s="168"/>
      <c r="E60" s="168"/>
      <c r="F60" s="168"/>
      <c r="G60" s="168"/>
      <c r="H60" s="168"/>
      <c r="I60" s="168"/>
      <c r="J60" s="168"/>
    </row>
    <row r="61" spans="2:10">
      <c r="B61" s="172" t="s">
        <v>176</v>
      </c>
      <c r="C61" s="168"/>
      <c r="D61" s="168"/>
      <c r="E61" s="168"/>
      <c r="F61" s="168"/>
      <c r="G61" s="168"/>
      <c r="H61" s="168"/>
      <c r="I61" s="168"/>
      <c r="J61" s="168"/>
    </row>
    <row r="62" spans="2:10">
      <c r="B62" s="172" t="s">
        <v>177</v>
      </c>
      <c r="C62" s="168"/>
      <c r="D62" s="168"/>
      <c r="E62" s="168"/>
      <c r="F62" s="168"/>
      <c r="G62" s="168"/>
      <c r="H62" s="168"/>
      <c r="I62" s="168"/>
      <c r="J62" s="168"/>
    </row>
    <row r="63" spans="2:10">
      <c r="B63" s="188" t="s">
        <v>178</v>
      </c>
      <c r="C63" s="188"/>
      <c r="D63" s="188"/>
      <c r="E63" s="188"/>
      <c r="F63" s="188"/>
      <c r="G63" s="188"/>
      <c r="H63" s="188"/>
      <c r="I63" s="188"/>
      <c r="J63" s="188"/>
    </row>
    <row r="64" spans="2:10">
      <c r="B64" s="142"/>
      <c r="C64" s="142"/>
      <c r="D64" s="142"/>
      <c r="E64" s="142"/>
      <c r="F64" s="142"/>
      <c r="G64" s="142"/>
      <c r="H64" s="142"/>
      <c r="I64" s="142"/>
      <c r="J64" s="142"/>
    </row>
    <row r="65" spans="2:6">
      <c r="B65" s="132" t="s">
        <v>179</v>
      </c>
      <c r="C65" s="133"/>
      <c r="D65" s="133"/>
      <c r="E65" s="133"/>
      <c r="F65" s="133"/>
    </row>
    <row r="66" spans="2:6" s="128" customFormat="1"/>
    <row r="67" spans="2:6" s="128" customFormat="1"/>
    <row r="68" spans="2:6" s="128" customFormat="1"/>
    <row r="69" spans="2:6" s="128" customFormat="1"/>
    <row r="70" spans="2:6" s="128" customFormat="1"/>
    <row r="71" spans="2:6" s="128" customFormat="1"/>
    <row r="72" spans="2:6" s="128" customFormat="1"/>
    <row r="73" spans="2:6" s="128" customFormat="1"/>
    <row r="74" spans="2:6" s="128" customFormat="1"/>
    <row r="75" spans="2:6" s="128" customFormat="1"/>
    <row r="76" spans="2:6" s="128" customFormat="1"/>
    <row r="77" spans="2:6" s="128" customFormat="1"/>
    <row r="78" spans="2:6" s="128" customFormat="1"/>
    <row r="79" spans="2:6" s="128" customFormat="1"/>
    <row r="80" spans="2:6" s="128" customFormat="1"/>
    <row r="81" spans="2:12" s="128" customFormat="1"/>
    <row r="82" spans="2:12" s="128" customFormat="1"/>
    <row r="83" spans="2:12" s="128" customFormat="1"/>
    <row r="84" spans="2:12" s="128" customFormat="1"/>
    <row r="85" spans="2:12" s="128" customFormat="1"/>
    <row r="86" spans="2:12" s="128" customFormat="1" ht="15.75" thickBot="1"/>
    <row r="87" spans="2:12" s="128" customFormat="1" ht="15.75" thickBot="1">
      <c r="B87" s="2" t="s">
        <v>137</v>
      </c>
      <c r="C87" s="2" t="s">
        <v>138</v>
      </c>
      <c r="D87" s="2" t="s">
        <v>52</v>
      </c>
      <c r="E87" s="2" t="s">
        <v>19</v>
      </c>
      <c r="F87" s="2" t="s">
        <v>304</v>
      </c>
      <c r="G87" s="2" t="s">
        <v>44</v>
      </c>
      <c r="H87" s="2" t="s">
        <v>13</v>
      </c>
      <c r="I87" s="2" t="s">
        <v>139</v>
      </c>
      <c r="J87" s="2" t="s">
        <v>140</v>
      </c>
      <c r="K87" s="2" t="s">
        <v>64</v>
      </c>
    </row>
    <row r="88" spans="2:12" s="128" customFormat="1" ht="15.75" thickBot="1">
      <c r="B88" s="3" t="s">
        <v>141</v>
      </c>
      <c r="C88" s="121">
        <f>SUM(C89+C90)</f>
        <v>0</v>
      </c>
      <c r="D88" s="109">
        <v>208</v>
      </c>
      <c r="E88" s="121">
        <v>178</v>
      </c>
      <c r="F88" s="109">
        <v>0.2646</v>
      </c>
      <c r="G88" s="121">
        <v>308</v>
      </c>
      <c r="H88" s="109">
        <v>2280.8000000000002</v>
      </c>
      <c r="I88" s="121">
        <v>4.9359999999999999</v>
      </c>
      <c r="J88" s="109">
        <f t="shared" ref="J88" si="0">SUM(J89+J90)</f>
        <v>0</v>
      </c>
      <c r="K88" s="121">
        <f>SUM(C88:J88)</f>
        <v>2980.0006000000003</v>
      </c>
      <c r="L88" s="166"/>
    </row>
    <row r="89" spans="2:12" s="128" customFormat="1" ht="15.75" thickBot="1">
      <c r="B89" s="3" t="s">
        <v>53</v>
      </c>
      <c r="C89" s="121">
        <f t="shared" ref="C89:C93" si="1">SUM(C90+C91)</f>
        <v>0</v>
      </c>
      <c r="D89" s="109">
        <v>208</v>
      </c>
      <c r="E89" s="121">
        <v>0</v>
      </c>
      <c r="F89" s="109">
        <v>0</v>
      </c>
      <c r="G89" s="121">
        <v>0</v>
      </c>
      <c r="H89" s="109">
        <v>0</v>
      </c>
      <c r="I89" s="121">
        <v>0</v>
      </c>
      <c r="J89" s="109">
        <v>0</v>
      </c>
      <c r="K89" s="121">
        <f>SUM(C89:J89)</f>
        <v>208</v>
      </c>
    </row>
    <row r="90" spans="2:12" s="128" customFormat="1" ht="15.75" thickBot="1">
      <c r="B90" s="3" t="s">
        <v>142</v>
      </c>
      <c r="C90" s="121">
        <f t="shared" si="1"/>
        <v>0</v>
      </c>
      <c r="D90" s="109">
        <v>0</v>
      </c>
      <c r="E90" s="121">
        <v>178</v>
      </c>
      <c r="F90" s="109">
        <v>0.2646</v>
      </c>
      <c r="G90" s="121">
        <v>308</v>
      </c>
      <c r="H90" s="109">
        <v>2280.8000000000002</v>
      </c>
      <c r="I90" s="121">
        <v>4.9359999999999999</v>
      </c>
      <c r="J90" s="109">
        <v>0</v>
      </c>
      <c r="K90" s="121">
        <f t="shared" ref="K90:K93" si="2">SUM(C90:J90)</f>
        <v>2772.0006000000003</v>
      </c>
      <c r="L90" s="166"/>
    </row>
    <row r="91" spans="2:12" s="128" customFormat="1" ht="15.75" thickBot="1">
      <c r="B91" s="3" t="s">
        <v>143</v>
      </c>
      <c r="C91" s="121">
        <f t="shared" si="1"/>
        <v>0</v>
      </c>
      <c r="D91" s="109">
        <v>0</v>
      </c>
      <c r="E91" s="121">
        <v>0</v>
      </c>
      <c r="F91" s="109">
        <v>0</v>
      </c>
      <c r="G91" s="121">
        <v>0</v>
      </c>
      <c r="H91" s="109">
        <v>0</v>
      </c>
      <c r="I91" s="121">
        <v>0</v>
      </c>
      <c r="J91" s="109">
        <v>0</v>
      </c>
      <c r="K91" s="121">
        <f t="shared" si="2"/>
        <v>0</v>
      </c>
    </row>
    <row r="92" spans="2:12" s="128" customFormat="1" ht="15.75" thickBot="1">
      <c r="B92" s="3" t="s">
        <v>144</v>
      </c>
      <c r="C92" s="121">
        <f t="shared" si="1"/>
        <v>0</v>
      </c>
      <c r="D92" s="109">
        <v>0</v>
      </c>
      <c r="E92" s="121">
        <v>0</v>
      </c>
      <c r="F92" s="109">
        <v>17.5</v>
      </c>
      <c r="G92" s="121">
        <v>328.6</v>
      </c>
      <c r="H92" s="109">
        <v>2300</v>
      </c>
      <c r="I92" s="121">
        <v>0</v>
      </c>
      <c r="J92" s="109">
        <v>0</v>
      </c>
      <c r="K92" s="121">
        <f t="shared" si="2"/>
        <v>2646.1</v>
      </c>
    </row>
    <row r="93" spans="2:12" s="128" customFormat="1" ht="15.75" thickBot="1">
      <c r="B93" s="3" t="s">
        <v>145</v>
      </c>
      <c r="C93" s="121">
        <f t="shared" si="1"/>
        <v>0</v>
      </c>
      <c r="D93" s="109">
        <v>0</v>
      </c>
      <c r="E93" s="121">
        <v>0</v>
      </c>
      <c r="F93" s="109">
        <v>0</v>
      </c>
      <c r="G93" s="121">
        <v>0</v>
      </c>
      <c r="H93" s="109">
        <v>0</v>
      </c>
      <c r="I93" s="121">
        <v>0</v>
      </c>
      <c r="J93" s="109">
        <v>0</v>
      </c>
      <c r="K93" s="121">
        <f t="shared" si="2"/>
        <v>0</v>
      </c>
    </row>
    <row r="94" spans="2:12" s="128" customFormat="1" ht="15" customHeight="1">
      <c r="B94" s="186" t="s">
        <v>146</v>
      </c>
      <c r="C94" s="187"/>
      <c r="D94" s="187"/>
      <c r="E94" s="187"/>
      <c r="F94" s="187"/>
      <c r="G94" s="187"/>
      <c r="H94" s="187"/>
      <c r="I94" s="187"/>
      <c r="J94" s="187"/>
    </row>
    <row r="95" spans="2:12" ht="15" customHeight="1">
      <c r="B95" s="186" t="s">
        <v>273</v>
      </c>
      <c r="C95" s="187"/>
      <c r="D95" s="187"/>
      <c r="E95" s="187"/>
      <c r="F95" s="187"/>
      <c r="G95" s="187"/>
      <c r="H95" s="187"/>
      <c r="I95" s="187"/>
      <c r="J95" s="187"/>
    </row>
    <row r="98" spans="3:11">
      <c r="C98" s="166"/>
      <c r="D98" s="166"/>
      <c r="E98" s="166"/>
      <c r="F98" s="166"/>
      <c r="G98" s="166"/>
      <c r="H98" s="166"/>
      <c r="I98" s="166"/>
      <c r="J98" s="166"/>
      <c r="K98" s="166"/>
    </row>
    <row r="99" spans="3:11">
      <c r="C99" s="166"/>
      <c r="D99" s="166"/>
      <c r="E99" s="166"/>
      <c r="F99" s="166"/>
      <c r="G99" s="166"/>
      <c r="H99" s="166"/>
      <c r="I99" s="166"/>
      <c r="J99" s="166"/>
      <c r="K99" s="166"/>
    </row>
    <row r="100" spans="3:11">
      <c r="C100" s="166"/>
      <c r="D100" s="166"/>
      <c r="E100" s="166"/>
      <c r="F100" s="166"/>
      <c r="G100" s="166"/>
      <c r="H100" s="166"/>
      <c r="I100" s="166"/>
      <c r="J100" s="166"/>
      <c r="K100" s="166"/>
    </row>
    <row r="101" spans="3:11">
      <c r="C101" s="166"/>
      <c r="D101" s="166"/>
      <c r="E101" s="166"/>
      <c r="F101" s="166"/>
      <c r="G101" s="166"/>
      <c r="H101" s="166"/>
      <c r="I101" s="166"/>
      <c r="J101" s="166"/>
      <c r="K101" s="166"/>
    </row>
    <row r="102" spans="3:11">
      <c r="C102" s="166"/>
      <c r="D102" s="166"/>
      <c r="E102" s="166"/>
      <c r="F102" s="166"/>
      <c r="G102" s="166"/>
      <c r="H102" s="166"/>
      <c r="I102" s="166"/>
      <c r="J102" s="166"/>
      <c r="K102" s="166"/>
    </row>
    <row r="103" spans="3:11" s="178" customFormat="1">
      <c r="C103" s="166"/>
      <c r="D103" s="166"/>
      <c r="E103" s="166"/>
      <c r="F103" s="166"/>
      <c r="G103" s="166"/>
      <c r="H103" s="166"/>
      <c r="I103" s="166"/>
      <c r="J103" s="166"/>
      <c r="K103" s="166"/>
    </row>
    <row r="104" spans="3:11" s="178" customFormat="1">
      <c r="C104" s="166"/>
      <c r="D104" s="166"/>
      <c r="E104" s="166"/>
      <c r="F104" s="166"/>
      <c r="G104" s="166"/>
      <c r="H104" s="166"/>
      <c r="I104" s="166"/>
      <c r="J104" s="166"/>
      <c r="K104" s="166"/>
    </row>
    <row r="105" spans="3:11" s="178" customFormat="1">
      <c r="C105" s="166"/>
      <c r="D105" s="166"/>
      <c r="E105" s="166"/>
      <c r="F105" s="166"/>
      <c r="G105" s="166"/>
      <c r="H105" s="166"/>
      <c r="I105" s="166"/>
      <c r="J105" s="166"/>
      <c r="K105" s="166"/>
    </row>
    <row r="106" spans="3:11" s="178" customFormat="1">
      <c r="C106" s="166"/>
      <c r="D106" s="166"/>
      <c r="E106" s="166"/>
      <c r="F106" s="166"/>
      <c r="G106" s="166"/>
      <c r="H106" s="166"/>
      <c r="I106" s="166"/>
      <c r="J106" s="166"/>
      <c r="K106" s="166"/>
    </row>
    <row r="107" spans="3:11">
      <c r="C107" s="166"/>
      <c r="D107" s="166"/>
      <c r="E107" s="166"/>
      <c r="F107" s="166"/>
      <c r="G107" s="166"/>
      <c r="H107" s="166"/>
      <c r="I107" s="166"/>
      <c r="J107" s="166"/>
      <c r="K107" s="166"/>
    </row>
    <row r="108" spans="3:11">
      <c r="C108" s="166"/>
      <c r="D108" s="166"/>
      <c r="E108" s="166"/>
      <c r="F108" s="166"/>
      <c r="G108" s="166"/>
      <c r="H108" s="166"/>
      <c r="I108" s="166"/>
      <c r="J108" s="166"/>
      <c r="K108" s="166"/>
    </row>
    <row r="109" spans="3:11">
      <c r="C109" s="166"/>
      <c r="D109" s="166"/>
      <c r="E109" s="166"/>
      <c r="F109" s="166"/>
      <c r="G109" s="166"/>
      <c r="H109" s="166"/>
      <c r="I109" s="166"/>
      <c r="J109" s="166"/>
      <c r="K109" s="166"/>
    </row>
    <row r="110" spans="3:11">
      <c r="C110" s="166"/>
      <c r="D110" s="166"/>
      <c r="E110" s="166"/>
      <c r="F110" s="166"/>
      <c r="G110" s="166"/>
      <c r="H110" s="166"/>
      <c r="I110" s="166"/>
      <c r="J110" s="166"/>
      <c r="K110" s="166"/>
    </row>
  </sheetData>
  <mergeCells count="18">
    <mergeCell ref="B5:H5"/>
    <mergeCell ref="B14:E14"/>
    <mergeCell ref="B16:J16"/>
    <mergeCell ref="B19:J19"/>
    <mergeCell ref="B53:J53"/>
    <mergeCell ref="B51:J51"/>
    <mergeCell ref="B52:J52"/>
    <mergeCell ref="B22:J22"/>
    <mergeCell ref="B29:J29"/>
    <mergeCell ref="B42:J42"/>
    <mergeCell ref="B43:J43"/>
    <mergeCell ref="B50:J50"/>
    <mergeCell ref="B12:K12"/>
    <mergeCell ref="B95:J95"/>
    <mergeCell ref="B54:J54"/>
    <mergeCell ref="B55:J55"/>
    <mergeCell ref="B94:J94"/>
    <mergeCell ref="B63:J63"/>
  </mergeCells>
  <hyperlinks>
    <hyperlink ref="B5:H5" r:id="rId1" display="http://www.aemo.com.au/Electricity/National-Electricity-Market-NEM/Planning-and-forecasting/Generation-information"/>
  </hyperlinks>
  <pageMargins left="0.7" right="0.7" top="0.75" bottom="0.75" header="0.3" footer="0.3"/>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0"/>
  <sheetViews>
    <sheetView showGridLines="0" workbookViewId="0">
      <pane ySplit="1" topLeftCell="A46" activePane="bottomLeft" state="frozen"/>
      <selection pane="bottomLeft"/>
    </sheetView>
  </sheetViews>
  <sheetFormatPr defaultRowHeight="15"/>
  <cols>
    <col min="1" max="1" width="4.7109375" customWidth="1"/>
    <col min="11" max="11" width="15" customWidth="1"/>
  </cols>
  <sheetData>
    <row r="1" spans="2:11" ht="20.25" thickBot="1">
      <c r="B1" s="1" t="s">
        <v>0</v>
      </c>
    </row>
    <row r="2" spans="2:11">
      <c r="B2" s="157" t="s">
        <v>227</v>
      </c>
      <c r="C2" s="133"/>
      <c r="D2" s="133"/>
      <c r="E2" s="133"/>
      <c r="F2" s="133"/>
      <c r="G2" s="133"/>
      <c r="H2" s="133"/>
      <c r="I2" s="133"/>
      <c r="J2" s="133"/>
      <c r="K2" s="133"/>
    </row>
    <row r="3" spans="2:11">
      <c r="B3" s="133"/>
      <c r="C3" s="133"/>
      <c r="D3" s="133"/>
      <c r="E3" s="133"/>
      <c r="F3" s="133"/>
      <c r="G3" s="133"/>
      <c r="H3" s="133"/>
      <c r="I3" s="133"/>
      <c r="J3" s="133"/>
      <c r="K3" s="133"/>
    </row>
    <row r="4" spans="2:11">
      <c r="B4" s="132" t="s">
        <v>228</v>
      </c>
      <c r="C4" s="133"/>
      <c r="D4" s="158">
        <v>41263</v>
      </c>
      <c r="E4" s="159"/>
      <c r="F4" s="159"/>
      <c r="G4" s="159"/>
      <c r="H4" s="159"/>
      <c r="I4" s="159"/>
      <c r="J4" s="159"/>
      <c r="K4" s="159"/>
    </row>
    <row r="5" spans="2:11" ht="26.25" customHeight="1">
      <c r="B5" s="204" t="s">
        <v>229</v>
      </c>
      <c r="C5" s="204"/>
      <c r="D5" s="204"/>
      <c r="E5" s="204"/>
      <c r="F5" s="204"/>
      <c r="G5" s="204"/>
      <c r="H5" s="204"/>
      <c r="I5" s="204"/>
      <c r="J5" s="204"/>
      <c r="K5" s="204"/>
    </row>
    <row r="6" spans="2:11">
      <c r="B6" s="160"/>
      <c r="C6" s="160"/>
      <c r="D6" s="160"/>
      <c r="E6" s="160"/>
      <c r="F6" s="160"/>
      <c r="G6" s="160"/>
      <c r="H6" s="160"/>
      <c r="I6" s="160"/>
      <c r="J6" s="160"/>
      <c r="K6" s="160"/>
    </row>
    <row r="7" spans="2:11">
      <c r="B7" s="132" t="s">
        <v>228</v>
      </c>
      <c r="C7" s="133"/>
      <c r="D7" s="161">
        <v>41327</v>
      </c>
      <c r="E7" s="160"/>
      <c r="F7" s="160"/>
      <c r="G7" s="160"/>
      <c r="H7" s="160"/>
      <c r="I7" s="160"/>
      <c r="J7" s="160"/>
      <c r="K7" s="160"/>
    </row>
    <row r="8" spans="2:11" ht="28.5" customHeight="1">
      <c r="B8" s="200" t="s">
        <v>230</v>
      </c>
      <c r="C8" s="200"/>
      <c r="D8" s="200"/>
      <c r="E8" s="200"/>
      <c r="F8" s="200"/>
      <c r="G8" s="200"/>
      <c r="H8" s="200"/>
      <c r="I8" s="200"/>
      <c r="J8" s="200"/>
      <c r="K8" s="200"/>
    </row>
    <row r="9" spans="2:11" ht="28.5" customHeight="1">
      <c r="B9" s="200" t="s">
        <v>231</v>
      </c>
      <c r="C9" s="200"/>
      <c r="D9" s="200"/>
      <c r="E9" s="200"/>
      <c r="F9" s="200"/>
      <c r="G9" s="200"/>
      <c r="H9" s="200"/>
      <c r="I9" s="200"/>
      <c r="J9" s="200"/>
      <c r="K9" s="200"/>
    </row>
    <row r="10" spans="2:11">
      <c r="B10" s="200"/>
      <c r="C10" s="200"/>
      <c r="D10" s="200"/>
      <c r="E10" s="200"/>
      <c r="F10" s="200"/>
      <c r="G10" s="200"/>
      <c r="H10" s="200"/>
      <c r="I10" s="200"/>
      <c r="J10" s="200"/>
      <c r="K10" s="200"/>
    </row>
    <row r="11" spans="2:11">
      <c r="B11" s="132" t="s">
        <v>228</v>
      </c>
      <c r="C11" s="133"/>
      <c r="D11" s="158">
        <v>41455</v>
      </c>
      <c r="E11" s="159"/>
      <c r="F11" s="159"/>
      <c r="G11" s="159"/>
      <c r="H11" s="159"/>
      <c r="I11" s="159"/>
      <c r="J11" s="159"/>
      <c r="K11" s="159"/>
    </row>
    <row r="12" spans="2:11" ht="30" customHeight="1">
      <c r="B12" s="204" t="s">
        <v>232</v>
      </c>
      <c r="C12" s="204"/>
      <c r="D12" s="204"/>
      <c r="E12" s="204"/>
      <c r="F12" s="204"/>
      <c r="G12" s="204"/>
      <c r="H12" s="204"/>
      <c r="I12" s="204"/>
      <c r="J12" s="204"/>
      <c r="K12" s="204"/>
    </row>
    <row r="13" spans="2:11" ht="24.75" customHeight="1">
      <c r="B13" s="204" t="s">
        <v>233</v>
      </c>
      <c r="C13" s="204"/>
      <c r="D13" s="204"/>
      <c r="E13" s="204"/>
      <c r="F13" s="204"/>
      <c r="G13" s="204"/>
      <c r="H13" s="204"/>
      <c r="I13" s="204"/>
      <c r="J13" s="204"/>
      <c r="K13" s="204"/>
    </row>
    <row r="14" spans="2:11" ht="13.5" customHeight="1">
      <c r="B14" s="200"/>
      <c r="C14" s="200"/>
      <c r="D14" s="200"/>
      <c r="E14" s="200"/>
      <c r="F14" s="200"/>
      <c r="G14" s="200"/>
      <c r="H14" s="200"/>
      <c r="I14" s="200"/>
      <c r="J14" s="200"/>
      <c r="K14" s="200"/>
    </row>
    <row r="15" spans="2:11">
      <c r="B15" s="132" t="s">
        <v>228</v>
      </c>
      <c r="C15" s="133"/>
      <c r="D15" s="158">
        <v>41593</v>
      </c>
      <c r="E15" s="159"/>
      <c r="F15" s="159"/>
      <c r="G15" s="159"/>
      <c r="H15" s="159"/>
      <c r="I15" s="159"/>
      <c r="J15" s="159"/>
      <c r="K15" s="159"/>
    </row>
    <row r="16" spans="2:11" ht="24" customHeight="1">
      <c r="B16" s="200" t="s">
        <v>234</v>
      </c>
      <c r="C16" s="200"/>
      <c r="D16" s="200"/>
      <c r="E16" s="200"/>
      <c r="F16" s="200"/>
      <c r="G16" s="200"/>
      <c r="H16" s="200"/>
      <c r="I16" s="200"/>
      <c r="J16" s="200"/>
      <c r="K16" s="200"/>
    </row>
    <row r="17" spans="2:11">
      <c r="B17" s="204" t="s">
        <v>235</v>
      </c>
      <c r="C17" s="204"/>
      <c r="D17" s="204"/>
      <c r="E17" s="204"/>
      <c r="F17" s="204"/>
      <c r="G17" s="204"/>
      <c r="H17" s="204"/>
      <c r="I17" s="204"/>
      <c r="J17" s="204"/>
      <c r="K17" s="204"/>
    </row>
    <row r="18" spans="2:11">
      <c r="B18" s="200"/>
      <c r="C18" s="200"/>
      <c r="D18" s="200"/>
      <c r="E18" s="200"/>
      <c r="F18" s="200"/>
      <c r="G18" s="200"/>
      <c r="H18" s="200"/>
      <c r="I18" s="200"/>
      <c r="J18" s="200"/>
      <c r="K18" s="200"/>
    </row>
    <row r="19" spans="2:11">
      <c r="B19" s="132" t="s">
        <v>228</v>
      </c>
      <c r="C19" s="133"/>
      <c r="D19" s="158">
        <v>41983</v>
      </c>
      <c r="E19" s="132"/>
      <c r="F19" s="132"/>
      <c r="G19" s="132"/>
      <c r="H19" s="132"/>
      <c r="I19" s="200"/>
      <c r="J19" s="200"/>
      <c r="K19" s="200"/>
    </row>
    <row r="20" spans="2:11" ht="39" customHeight="1">
      <c r="B20" s="199" t="s">
        <v>236</v>
      </c>
      <c r="C20" s="199"/>
      <c r="D20" s="199"/>
      <c r="E20" s="199"/>
      <c r="F20" s="199"/>
      <c r="G20" s="199"/>
      <c r="H20" s="199"/>
      <c r="I20" s="199"/>
      <c r="J20" s="199"/>
      <c r="K20" s="199"/>
    </row>
    <row r="21" spans="2:11" ht="39" customHeight="1">
      <c r="B21" s="203" t="s">
        <v>237</v>
      </c>
      <c r="C21" s="203"/>
      <c r="D21" s="203"/>
      <c r="E21" s="203"/>
      <c r="F21" s="203"/>
      <c r="G21" s="203"/>
      <c r="H21" s="203"/>
      <c r="I21" s="203"/>
      <c r="J21" s="203"/>
      <c r="K21" s="203"/>
    </row>
    <row r="22" spans="2:11" ht="49.5" customHeight="1">
      <c r="B22" s="195" t="s">
        <v>238</v>
      </c>
      <c r="C22" s="195"/>
      <c r="D22" s="195"/>
      <c r="E22" s="195"/>
      <c r="F22" s="195"/>
      <c r="G22" s="195"/>
      <c r="H22" s="195"/>
      <c r="I22" s="195"/>
      <c r="J22" s="195"/>
      <c r="K22" s="195"/>
    </row>
    <row r="23" spans="2:11" ht="24.75" customHeight="1">
      <c r="B23" s="203" t="s">
        <v>170</v>
      </c>
      <c r="C23" s="203"/>
      <c r="D23" s="203"/>
      <c r="E23" s="203"/>
      <c r="F23" s="203"/>
      <c r="G23" s="203"/>
      <c r="H23" s="203"/>
      <c r="I23" s="203"/>
      <c r="J23" s="203"/>
      <c r="K23" s="203"/>
    </row>
    <row r="24" spans="2:11" ht="22.5" customHeight="1">
      <c r="B24" s="195" t="s">
        <v>239</v>
      </c>
      <c r="C24" s="195"/>
      <c r="D24" s="195"/>
      <c r="E24" s="195"/>
      <c r="F24" s="195"/>
      <c r="G24" s="195"/>
      <c r="H24" s="195"/>
      <c r="I24" s="195"/>
      <c r="J24" s="195"/>
      <c r="K24" s="195"/>
    </row>
    <row r="25" spans="2:11" ht="28.5" customHeight="1">
      <c r="B25" s="195" t="s">
        <v>240</v>
      </c>
      <c r="C25" s="195"/>
      <c r="D25" s="195"/>
      <c r="E25" s="195"/>
      <c r="F25" s="195"/>
      <c r="G25" s="195"/>
      <c r="H25" s="195"/>
      <c r="I25" s="195"/>
      <c r="J25" s="195"/>
      <c r="K25" s="195"/>
    </row>
    <row r="26" spans="2:11">
      <c r="B26" s="201" t="s">
        <v>241</v>
      </c>
      <c r="C26" s="201"/>
      <c r="D26" s="201"/>
      <c r="E26" s="201"/>
      <c r="F26" s="201"/>
      <c r="G26" s="201"/>
      <c r="H26" s="201"/>
      <c r="I26" s="201"/>
      <c r="J26" s="201"/>
      <c r="K26" s="201"/>
    </row>
    <row r="27" spans="2:11">
      <c r="B27" s="201" t="s">
        <v>242</v>
      </c>
      <c r="C27" s="201"/>
      <c r="D27" s="201"/>
      <c r="E27" s="201"/>
      <c r="F27" s="201"/>
      <c r="G27" s="201"/>
      <c r="H27" s="201"/>
      <c r="I27" s="201"/>
      <c r="J27" s="201"/>
      <c r="K27" s="201"/>
    </row>
    <row r="28" spans="2:11">
      <c r="B28" s="201" t="s">
        <v>243</v>
      </c>
      <c r="C28" s="201"/>
      <c r="D28" s="201"/>
      <c r="E28" s="201"/>
      <c r="F28" s="201"/>
      <c r="G28" s="201"/>
      <c r="H28" s="201"/>
      <c r="I28" s="201"/>
      <c r="J28" s="201"/>
      <c r="K28" s="201"/>
    </row>
    <row r="29" spans="2:11" ht="27" customHeight="1">
      <c r="B29" s="202" t="s">
        <v>244</v>
      </c>
      <c r="C29" s="202"/>
      <c r="D29" s="202"/>
      <c r="E29" s="202"/>
      <c r="F29" s="202"/>
      <c r="G29" s="202"/>
      <c r="H29" s="202"/>
      <c r="I29" s="202"/>
      <c r="J29" s="202"/>
      <c r="K29" s="202"/>
    </row>
    <row r="30" spans="2:11">
      <c r="B30" s="157"/>
      <c r="C30" s="157"/>
      <c r="D30" s="157"/>
      <c r="E30" s="157"/>
      <c r="F30" s="157"/>
      <c r="G30" s="157"/>
      <c r="H30" s="157"/>
      <c r="I30" s="157"/>
      <c r="J30" s="157"/>
      <c r="K30" s="157"/>
    </row>
    <row r="31" spans="2:11">
      <c r="B31" s="132" t="s">
        <v>228</v>
      </c>
      <c r="C31" s="133"/>
      <c r="D31" s="158">
        <v>42229</v>
      </c>
      <c r="E31" s="157"/>
      <c r="F31" s="157"/>
      <c r="G31" s="157"/>
      <c r="H31" s="157"/>
      <c r="I31" s="157"/>
      <c r="J31" s="157"/>
      <c r="K31" s="157"/>
    </row>
    <row r="32" spans="2:11" ht="36.75" customHeight="1">
      <c r="B32" s="199" t="s">
        <v>245</v>
      </c>
      <c r="C32" s="199"/>
      <c r="D32" s="199"/>
      <c r="E32" s="199"/>
      <c r="F32" s="199"/>
      <c r="G32" s="199"/>
      <c r="H32" s="199"/>
      <c r="I32" s="199"/>
      <c r="J32" s="199"/>
      <c r="K32" s="199"/>
    </row>
    <row r="33" spans="2:11" ht="34.5" customHeight="1">
      <c r="B33" s="199" t="s">
        <v>246</v>
      </c>
      <c r="C33" s="199"/>
      <c r="D33" s="199"/>
      <c r="E33" s="199"/>
      <c r="F33" s="199"/>
      <c r="G33" s="199"/>
      <c r="H33" s="199"/>
      <c r="I33" s="199"/>
      <c r="J33" s="199"/>
      <c r="K33" s="199"/>
    </row>
    <row r="34" spans="2:11" ht="33" customHeight="1">
      <c r="B34" s="199" t="s">
        <v>247</v>
      </c>
      <c r="C34" s="199"/>
      <c r="D34" s="199"/>
      <c r="E34" s="199"/>
      <c r="F34" s="199"/>
      <c r="G34" s="199"/>
      <c r="H34" s="199"/>
      <c r="I34" s="199"/>
      <c r="J34" s="199"/>
      <c r="K34" s="199"/>
    </row>
    <row r="35" spans="2:11">
      <c r="B35" s="200"/>
      <c r="C35" s="200"/>
      <c r="D35" s="200"/>
      <c r="E35" s="200"/>
      <c r="F35" s="200"/>
      <c r="G35" s="200"/>
      <c r="H35" s="200"/>
      <c r="I35" s="200"/>
      <c r="J35" s="200"/>
      <c r="K35" s="200"/>
    </row>
    <row r="36" spans="2:11">
      <c r="B36" s="132" t="s">
        <v>228</v>
      </c>
      <c r="C36" s="140"/>
      <c r="D36" s="162">
        <v>42432</v>
      </c>
      <c r="E36" s="157"/>
      <c r="F36" s="157"/>
      <c r="G36" s="157"/>
      <c r="H36" s="157"/>
      <c r="I36" s="157"/>
      <c r="J36" s="157"/>
      <c r="K36" s="157"/>
    </row>
    <row r="37" spans="2:11" ht="27" customHeight="1">
      <c r="B37" s="199" t="s">
        <v>248</v>
      </c>
      <c r="C37" s="199"/>
      <c r="D37" s="199"/>
      <c r="E37" s="199"/>
      <c r="F37" s="199"/>
      <c r="G37" s="199"/>
      <c r="H37" s="199"/>
      <c r="I37" s="199"/>
      <c r="J37" s="199"/>
      <c r="K37" s="199"/>
    </row>
    <row r="38" spans="2:11" ht="34.5" customHeight="1">
      <c r="B38" s="199" t="s">
        <v>249</v>
      </c>
      <c r="C38" s="199"/>
      <c r="D38" s="199"/>
      <c r="E38" s="199"/>
      <c r="F38" s="199"/>
      <c r="G38" s="199"/>
      <c r="H38" s="199"/>
      <c r="I38" s="199"/>
      <c r="J38" s="199"/>
      <c r="K38" s="199"/>
    </row>
    <row r="39" spans="2:11" ht="33" customHeight="1">
      <c r="B39" s="199" t="s">
        <v>250</v>
      </c>
      <c r="C39" s="199"/>
      <c r="D39" s="199"/>
      <c r="E39" s="199"/>
      <c r="F39" s="199"/>
      <c r="G39" s="199"/>
      <c r="H39" s="199"/>
      <c r="I39" s="199"/>
      <c r="J39" s="199"/>
      <c r="K39" s="199"/>
    </row>
    <row r="40" spans="2:11" ht="20.25" customHeight="1">
      <c r="B40" s="200"/>
      <c r="C40" s="200"/>
      <c r="D40" s="200"/>
      <c r="E40" s="200"/>
      <c r="F40" s="200"/>
      <c r="G40" s="200"/>
      <c r="H40" s="200"/>
      <c r="I40" s="200"/>
      <c r="J40" s="200"/>
      <c r="K40" s="200"/>
    </row>
    <row r="41" spans="2:11">
      <c r="B41" s="132" t="s">
        <v>228</v>
      </c>
      <c r="C41" s="140"/>
      <c r="D41" s="162">
        <v>42475</v>
      </c>
      <c r="E41" s="157"/>
      <c r="F41" s="157"/>
      <c r="G41" s="157"/>
      <c r="H41" s="157"/>
      <c r="I41" s="157"/>
      <c r="J41" s="157"/>
      <c r="K41" s="157"/>
    </row>
    <row r="42" spans="2:11" ht="27.75" customHeight="1">
      <c r="B42" s="199" t="s">
        <v>248</v>
      </c>
      <c r="C42" s="199"/>
      <c r="D42" s="199"/>
      <c r="E42" s="199"/>
      <c r="F42" s="199"/>
      <c r="G42" s="199"/>
      <c r="H42" s="199"/>
      <c r="I42" s="199"/>
      <c r="J42" s="199"/>
      <c r="K42" s="199"/>
    </row>
    <row r="43" spans="2:11" ht="28.5" customHeight="1">
      <c r="B43" s="199" t="s">
        <v>251</v>
      </c>
      <c r="C43" s="199"/>
      <c r="D43" s="199"/>
      <c r="E43" s="199"/>
      <c r="F43" s="199"/>
      <c r="G43" s="199"/>
      <c r="H43" s="199"/>
      <c r="I43" s="199"/>
      <c r="J43" s="199"/>
      <c r="K43" s="199"/>
    </row>
    <row r="44" spans="2:11" ht="34.5" customHeight="1">
      <c r="B44" s="199" t="s">
        <v>250</v>
      </c>
      <c r="C44" s="199"/>
      <c r="D44" s="199"/>
      <c r="E44" s="199"/>
      <c r="F44" s="199"/>
      <c r="G44" s="199"/>
      <c r="H44" s="199"/>
      <c r="I44" s="199"/>
      <c r="J44" s="199"/>
      <c r="K44" s="199"/>
    </row>
    <row r="46" spans="2:11">
      <c r="B46" s="132" t="s">
        <v>228</v>
      </c>
      <c r="C46" s="140"/>
      <c r="D46" s="162">
        <v>42593</v>
      </c>
      <c r="E46" s="157"/>
      <c r="F46" s="157"/>
      <c r="G46" s="157"/>
      <c r="H46" s="157"/>
    </row>
    <row r="47" spans="2:11" ht="25.5" customHeight="1">
      <c r="B47" s="198" t="s">
        <v>252</v>
      </c>
      <c r="C47" s="198"/>
      <c r="D47" s="198"/>
      <c r="E47" s="198"/>
      <c r="F47" s="198"/>
      <c r="G47" s="198"/>
      <c r="H47" s="198"/>
      <c r="I47" s="198"/>
      <c r="J47" s="198"/>
      <c r="K47" s="198"/>
    </row>
    <row r="48" spans="2:11" ht="25.5" customHeight="1">
      <c r="B48" s="198" t="s">
        <v>253</v>
      </c>
      <c r="C48" s="198"/>
      <c r="D48" s="198"/>
      <c r="E48" s="198"/>
      <c r="F48" s="198"/>
      <c r="G48" s="198"/>
      <c r="H48" s="198"/>
      <c r="I48" s="198"/>
      <c r="J48" s="198"/>
      <c r="K48" s="198"/>
    </row>
    <row r="50" spans="2:17">
      <c r="B50" s="132" t="s">
        <v>228</v>
      </c>
      <c r="C50" s="140"/>
      <c r="D50" s="162">
        <v>42692</v>
      </c>
      <c r="E50" s="157"/>
      <c r="F50" s="157"/>
      <c r="G50" s="157"/>
      <c r="H50" s="157"/>
    </row>
    <row r="51" spans="2:17" ht="27.75" customHeight="1">
      <c r="B51" s="198" t="s">
        <v>254</v>
      </c>
      <c r="C51" s="198"/>
      <c r="D51" s="198"/>
      <c r="E51" s="198"/>
      <c r="F51" s="198"/>
      <c r="G51" s="198"/>
      <c r="H51" s="198"/>
      <c r="I51" s="198"/>
      <c r="J51" s="198"/>
      <c r="K51" s="198"/>
      <c r="L51" s="134"/>
      <c r="M51" s="134"/>
      <c r="N51" s="134"/>
      <c r="O51" s="134"/>
      <c r="P51" s="134"/>
      <c r="Q51" s="134"/>
    </row>
    <row r="53" spans="2:17">
      <c r="B53" s="132" t="s">
        <v>228</v>
      </c>
      <c r="C53" s="140"/>
      <c r="D53" s="162">
        <v>42793</v>
      </c>
      <c r="E53" s="157"/>
      <c r="F53" s="157"/>
      <c r="G53" s="157"/>
      <c r="H53" s="157"/>
    </row>
    <row r="54" spans="2:17" ht="36" customHeight="1">
      <c r="B54" s="195" t="s">
        <v>150</v>
      </c>
      <c r="C54" s="195"/>
      <c r="D54" s="195"/>
      <c r="E54" s="195"/>
      <c r="F54" s="195"/>
      <c r="G54" s="195"/>
      <c r="H54" s="195"/>
      <c r="I54" s="195"/>
      <c r="J54" s="195"/>
      <c r="K54" s="195"/>
      <c r="L54" s="134"/>
      <c r="M54" s="134"/>
      <c r="N54" s="134"/>
      <c r="O54" s="134"/>
      <c r="P54" s="134"/>
      <c r="Q54" s="134"/>
    </row>
    <row r="55" spans="2:17">
      <c r="B55" s="132" t="s">
        <v>228</v>
      </c>
      <c r="C55" s="140"/>
      <c r="D55" s="162">
        <v>42891</v>
      </c>
    </row>
    <row r="56" spans="2:17" s="173" customFormat="1" ht="36" customHeight="1">
      <c r="B56" s="188" t="s">
        <v>262</v>
      </c>
      <c r="C56" s="188"/>
      <c r="D56" s="188"/>
      <c r="E56" s="188"/>
      <c r="F56" s="188"/>
      <c r="G56" s="188"/>
      <c r="H56" s="188"/>
      <c r="I56" s="188"/>
      <c r="J56" s="188"/>
      <c r="K56" s="188"/>
    </row>
    <row r="57" spans="2:17" s="173" customFormat="1" ht="31.15" customHeight="1">
      <c r="B57" s="197" t="s">
        <v>266</v>
      </c>
      <c r="C57" s="197"/>
      <c r="D57" s="197"/>
      <c r="E57" s="197"/>
      <c r="F57" s="197"/>
      <c r="G57" s="197"/>
      <c r="H57" s="197"/>
      <c r="I57" s="197"/>
      <c r="J57" s="197"/>
      <c r="K57" s="197"/>
    </row>
    <row r="58" spans="2:17" s="173" customFormat="1">
      <c r="B58" s="171" t="s">
        <v>257</v>
      </c>
      <c r="C58" s="168"/>
      <c r="D58" s="168"/>
      <c r="E58" s="168"/>
      <c r="F58" s="168"/>
      <c r="G58" s="168"/>
      <c r="H58" s="168"/>
      <c r="I58" s="168"/>
      <c r="J58" s="168"/>
      <c r="K58" s="168"/>
    </row>
    <row r="59" spans="2:17" s="173" customFormat="1">
      <c r="B59" s="170" t="s">
        <v>267</v>
      </c>
      <c r="C59" s="169"/>
      <c r="D59" s="168"/>
      <c r="E59" s="168"/>
      <c r="F59" s="168"/>
      <c r="G59" s="168"/>
      <c r="H59" s="168"/>
      <c r="I59" s="168"/>
      <c r="J59" s="168"/>
      <c r="K59" s="168"/>
    </row>
    <row r="60" spans="2:17" s="173" customFormat="1">
      <c r="B60" s="171" t="s">
        <v>258</v>
      </c>
      <c r="C60" s="168"/>
      <c r="D60" s="168"/>
      <c r="E60" s="168"/>
      <c r="F60" s="168"/>
      <c r="G60" s="168"/>
      <c r="H60" s="168"/>
      <c r="I60" s="168"/>
      <c r="J60" s="168"/>
      <c r="K60" s="168"/>
    </row>
    <row r="61" spans="2:17" s="173" customFormat="1">
      <c r="B61" s="170" t="s">
        <v>268</v>
      </c>
      <c r="C61" s="169"/>
      <c r="D61" s="168"/>
      <c r="E61" s="168"/>
      <c r="F61" s="168"/>
      <c r="G61" s="168"/>
      <c r="H61" s="168"/>
      <c r="I61" s="168"/>
      <c r="J61" s="168"/>
      <c r="K61" s="168"/>
    </row>
    <row r="62" spans="2:17" s="173" customFormat="1">
      <c r="B62" s="171" t="s">
        <v>259</v>
      </c>
      <c r="C62" s="168"/>
      <c r="D62" s="168"/>
      <c r="E62" s="168"/>
      <c r="F62" s="168"/>
      <c r="G62" s="168"/>
      <c r="H62" s="168"/>
      <c r="I62" s="168"/>
      <c r="J62" s="168"/>
      <c r="K62" s="168"/>
    </row>
    <row r="63" spans="2:17" s="173" customFormat="1">
      <c r="B63" s="170" t="s">
        <v>269</v>
      </c>
      <c r="C63" s="169"/>
      <c r="D63" s="168"/>
      <c r="E63" s="168"/>
      <c r="F63" s="168"/>
      <c r="G63" s="168"/>
      <c r="H63" s="168"/>
      <c r="I63" s="168"/>
      <c r="J63" s="168"/>
      <c r="K63" s="168"/>
    </row>
    <row r="64" spans="2:17" s="173" customFormat="1" ht="41.45" customHeight="1">
      <c r="B64" s="188" t="s">
        <v>256</v>
      </c>
      <c r="C64" s="188"/>
      <c r="D64" s="188"/>
      <c r="E64" s="188"/>
      <c r="F64" s="188"/>
      <c r="G64" s="188"/>
      <c r="H64" s="188"/>
      <c r="I64" s="188"/>
      <c r="J64" s="188"/>
      <c r="K64" s="188"/>
    </row>
    <row r="65" spans="2:11" s="173" customFormat="1" ht="31.9" customHeight="1">
      <c r="B65" s="188" t="s">
        <v>260</v>
      </c>
      <c r="C65" s="188"/>
      <c r="D65" s="188"/>
      <c r="E65" s="188"/>
      <c r="F65" s="188"/>
      <c r="G65" s="188"/>
      <c r="H65" s="188"/>
      <c r="I65" s="188"/>
      <c r="J65" s="188"/>
      <c r="K65" s="188"/>
    </row>
    <row r="66" spans="2:11" s="173" customFormat="1" ht="30.6" customHeight="1">
      <c r="B66" s="188" t="s">
        <v>261</v>
      </c>
      <c r="C66" s="188"/>
      <c r="D66" s="188"/>
      <c r="E66" s="188"/>
      <c r="F66" s="188"/>
      <c r="G66" s="188"/>
      <c r="H66" s="188"/>
      <c r="I66" s="188"/>
      <c r="J66" s="188"/>
      <c r="K66" s="188"/>
    </row>
    <row r="67" spans="2:11" ht="33" customHeight="1">
      <c r="B67" s="195" t="s">
        <v>255</v>
      </c>
      <c r="C67" s="195"/>
      <c r="D67" s="195"/>
      <c r="E67" s="195"/>
      <c r="F67" s="195"/>
      <c r="G67" s="195"/>
      <c r="H67" s="195"/>
      <c r="I67" s="195"/>
      <c r="J67" s="195"/>
      <c r="K67" s="195"/>
    </row>
    <row r="69" spans="2:11">
      <c r="B69" s="132" t="s">
        <v>228</v>
      </c>
      <c r="C69" s="140"/>
      <c r="D69" s="162">
        <v>43091</v>
      </c>
    </row>
    <row r="70" spans="2:11" ht="32.25" customHeight="1">
      <c r="B70" s="195" t="s">
        <v>302</v>
      </c>
      <c r="C70" s="195"/>
      <c r="D70" s="195"/>
      <c r="E70" s="195"/>
      <c r="F70" s="195"/>
      <c r="G70" s="195"/>
      <c r="H70" s="195"/>
      <c r="I70" s="195"/>
      <c r="J70" s="195"/>
      <c r="K70" s="195"/>
    </row>
  </sheetData>
  <mergeCells count="48">
    <mergeCell ref="B70:K70"/>
    <mergeCell ref="B18:H18"/>
    <mergeCell ref="I18:K18"/>
    <mergeCell ref="B5:K5"/>
    <mergeCell ref="B8:K8"/>
    <mergeCell ref="B9:K9"/>
    <mergeCell ref="B10:H10"/>
    <mergeCell ref="I10:K10"/>
    <mergeCell ref="B12:K12"/>
    <mergeCell ref="B13:K13"/>
    <mergeCell ref="B14:H14"/>
    <mergeCell ref="I14:K14"/>
    <mergeCell ref="B16:K16"/>
    <mergeCell ref="B17:K17"/>
    <mergeCell ref="B32:K32"/>
    <mergeCell ref="I19:K19"/>
    <mergeCell ref="B20:K20"/>
    <mergeCell ref="B21:K21"/>
    <mergeCell ref="B22:K22"/>
    <mergeCell ref="B23:K23"/>
    <mergeCell ref="B24:K24"/>
    <mergeCell ref="B25:K25"/>
    <mergeCell ref="B26:K26"/>
    <mergeCell ref="B27:K27"/>
    <mergeCell ref="B28:K28"/>
    <mergeCell ref="B29:K29"/>
    <mergeCell ref="B44:K44"/>
    <mergeCell ref="B33:K33"/>
    <mergeCell ref="B34:K34"/>
    <mergeCell ref="B35:H35"/>
    <mergeCell ref="I35:K35"/>
    <mergeCell ref="B37:K37"/>
    <mergeCell ref="B38:K38"/>
    <mergeCell ref="B39:K39"/>
    <mergeCell ref="B40:H40"/>
    <mergeCell ref="I40:K40"/>
    <mergeCell ref="B42:K42"/>
    <mergeCell ref="B43:K43"/>
    <mergeCell ref="B47:K47"/>
    <mergeCell ref="B48:K48"/>
    <mergeCell ref="B51:K51"/>
    <mergeCell ref="B54:K54"/>
    <mergeCell ref="B67:K67"/>
    <mergeCell ref="B57:K57"/>
    <mergeCell ref="B64:K64"/>
    <mergeCell ref="B65:K65"/>
    <mergeCell ref="B66:K66"/>
    <mergeCell ref="B56:K56"/>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25.5703125" customWidth="1"/>
    <col min="2" max="2" width="26.85546875" bestFit="1" customWidth="1"/>
    <col min="3" max="3" width="15.7109375" customWidth="1"/>
    <col min="4" max="4" width="7.7109375" bestFit="1" customWidth="1"/>
    <col min="5" max="5" width="14.5703125" bestFit="1" customWidth="1"/>
    <col min="6" max="6" width="14.85546875" bestFit="1" customWidth="1"/>
    <col min="7" max="7" width="7.7109375" bestFit="1" customWidth="1"/>
    <col min="8" max="8" width="17.5703125" bestFit="1" customWidth="1"/>
  </cols>
  <sheetData>
    <row r="1" spans="1:8" ht="19.5">
      <c r="A1" s="1" t="s">
        <v>301</v>
      </c>
    </row>
    <row r="2" spans="1:8" ht="33.75">
      <c r="A2" s="2" t="s">
        <v>1</v>
      </c>
      <c r="B2" s="2" t="s">
        <v>2</v>
      </c>
      <c r="C2" s="2" t="s">
        <v>3</v>
      </c>
      <c r="D2" s="2" t="s">
        <v>4</v>
      </c>
      <c r="E2" s="2" t="s">
        <v>5</v>
      </c>
      <c r="F2" s="2" t="s">
        <v>6</v>
      </c>
      <c r="G2" s="2" t="s">
        <v>7</v>
      </c>
      <c r="H2" s="2" t="s">
        <v>8</v>
      </c>
    </row>
    <row r="3" spans="1:8">
      <c r="A3" s="3" t="s">
        <v>9</v>
      </c>
      <c r="B3" s="4" t="s">
        <v>10</v>
      </c>
      <c r="C3" s="5" t="s">
        <v>11</v>
      </c>
      <c r="D3" s="6">
        <v>79.900000000000006</v>
      </c>
      <c r="E3" s="5" t="s">
        <v>12</v>
      </c>
      <c r="F3" s="4" t="s">
        <v>13</v>
      </c>
      <c r="G3" s="5" t="s">
        <v>14</v>
      </c>
      <c r="H3" s="4" t="s">
        <v>15</v>
      </c>
    </row>
    <row r="4" spans="1:8">
      <c r="A4" s="3" t="s">
        <v>16</v>
      </c>
      <c r="B4" s="4" t="s">
        <v>17</v>
      </c>
      <c r="C4" s="5" t="s">
        <v>18</v>
      </c>
      <c r="D4" s="6">
        <v>120</v>
      </c>
      <c r="E4" s="5" t="s">
        <v>19</v>
      </c>
      <c r="F4" s="4" t="s">
        <v>20</v>
      </c>
      <c r="G4" s="5" t="s">
        <v>14</v>
      </c>
      <c r="H4" s="4" t="s">
        <v>15</v>
      </c>
    </row>
    <row r="5" spans="1:8" ht="33.75">
      <c r="A5" s="3" t="s">
        <v>21</v>
      </c>
      <c r="B5" s="4" t="s">
        <v>10</v>
      </c>
      <c r="C5" s="5" t="s">
        <v>22</v>
      </c>
      <c r="D5" s="6">
        <v>170.1</v>
      </c>
      <c r="E5" s="5" t="s">
        <v>12</v>
      </c>
      <c r="F5" s="4" t="s">
        <v>13</v>
      </c>
      <c r="G5" s="5" t="s">
        <v>14</v>
      </c>
      <c r="H5" s="4" t="s">
        <v>15</v>
      </c>
    </row>
    <row r="6" spans="1:8">
      <c r="A6" s="3" t="s">
        <v>23</v>
      </c>
      <c r="B6" s="4" t="s">
        <v>10</v>
      </c>
      <c r="C6" s="5" t="s">
        <v>24</v>
      </c>
      <c r="D6" s="6">
        <v>85</v>
      </c>
      <c r="E6" s="5" t="s">
        <v>12</v>
      </c>
      <c r="F6" s="4" t="s">
        <v>13</v>
      </c>
      <c r="G6" s="5" t="s">
        <v>14</v>
      </c>
      <c r="H6" s="4" t="s">
        <v>15</v>
      </c>
    </row>
    <row r="7" spans="1:8">
      <c r="A7" s="3" t="s">
        <v>25</v>
      </c>
      <c r="B7" s="4" t="s">
        <v>10</v>
      </c>
      <c r="C7" s="5" t="s">
        <v>26</v>
      </c>
      <c r="D7" s="6">
        <v>60</v>
      </c>
      <c r="E7" s="5" t="s">
        <v>12</v>
      </c>
      <c r="F7" s="4" t="s">
        <v>13</v>
      </c>
      <c r="G7" s="5" t="s">
        <v>14</v>
      </c>
      <c r="H7" s="4" t="s">
        <v>15</v>
      </c>
    </row>
    <row r="8" spans="1:8">
      <c r="A8" s="3" t="s">
        <v>27</v>
      </c>
      <c r="B8" s="4" t="s">
        <v>10</v>
      </c>
      <c r="C8" s="5" t="s">
        <v>28</v>
      </c>
      <c r="D8" s="6">
        <v>43.2</v>
      </c>
      <c r="E8" s="5" t="s">
        <v>12</v>
      </c>
      <c r="F8" s="4" t="s">
        <v>13</v>
      </c>
      <c r="G8" s="5" t="s">
        <v>14</v>
      </c>
      <c r="H8" s="4" t="s">
        <v>15</v>
      </c>
    </row>
    <row r="9" spans="1:8">
      <c r="A9" s="3" t="s">
        <v>29</v>
      </c>
      <c r="B9" s="4" t="s">
        <v>10</v>
      </c>
      <c r="C9" s="5" t="s">
        <v>30</v>
      </c>
      <c r="D9" s="6">
        <v>432</v>
      </c>
      <c r="E9" s="5" t="s">
        <v>12</v>
      </c>
      <c r="F9" s="4" t="s">
        <v>13</v>
      </c>
      <c r="G9" s="5" t="s">
        <v>14</v>
      </c>
      <c r="H9" s="4" t="s">
        <v>15</v>
      </c>
    </row>
    <row r="10" spans="1:8">
      <c r="A10" s="3" t="s">
        <v>31</v>
      </c>
      <c r="B10" s="4" t="s">
        <v>10</v>
      </c>
      <c r="C10" s="5" t="s">
        <v>32</v>
      </c>
      <c r="D10" s="6">
        <v>144</v>
      </c>
      <c r="E10" s="5" t="s">
        <v>12</v>
      </c>
      <c r="F10" s="4" t="s">
        <v>13</v>
      </c>
      <c r="G10" s="5" t="s">
        <v>14</v>
      </c>
      <c r="H10" s="4" t="s">
        <v>15</v>
      </c>
    </row>
    <row r="11" spans="1:8">
      <c r="A11" s="3" t="s">
        <v>33</v>
      </c>
      <c r="B11" s="4" t="s">
        <v>10</v>
      </c>
      <c r="C11" s="5" t="s">
        <v>34</v>
      </c>
      <c r="D11" s="6">
        <v>32.4</v>
      </c>
      <c r="E11" s="5" t="s">
        <v>12</v>
      </c>
      <c r="F11" s="4" t="s">
        <v>13</v>
      </c>
      <c r="G11" s="5" t="s">
        <v>14</v>
      </c>
      <c r="H11" s="4" t="s">
        <v>15</v>
      </c>
    </row>
    <row r="12" spans="1:8" ht="22.5">
      <c r="A12" s="3" t="s">
        <v>35</v>
      </c>
      <c r="B12" s="4" t="s">
        <v>10</v>
      </c>
      <c r="C12" s="5" t="s">
        <v>36</v>
      </c>
      <c r="D12" s="6">
        <v>81.599999999999994</v>
      </c>
      <c r="E12" s="5" t="s">
        <v>12</v>
      </c>
      <c r="F12" s="4" t="s">
        <v>13</v>
      </c>
      <c r="G12" s="5" t="s">
        <v>14</v>
      </c>
      <c r="H12" s="4" t="s">
        <v>15</v>
      </c>
    </row>
    <row r="13" spans="1:8">
      <c r="A13" s="3" t="s">
        <v>37</v>
      </c>
      <c r="B13" s="4" t="s">
        <v>10</v>
      </c>
      <c r="C13" s="5" t="s">
        <v>11</v>
      </c>
      <c r="D13" s="6">
        <v>79.900000000000006</v>
      </c>
      <c r="E13" s="5" t="s">
        <v>12</v>
      </c>
      <c r="F13" s="4" t="s">
        <v>13</v>
      </c>
      <c r="G13" s="5" t="s">
        <v>14</v>
      </c>
      <c r="H13" s="4" t="s">
        <v>15</v>
      </c>
    </row>
    <row r="14" spans="1:8">
      <c r="A14" s="3" t="s">
        <v>38</v>
      </c>
      <c r="B14" s="4" t="s">
        <v>10</v>
      </c>
      <c r="C14" s="5" t="s">
        <v>39</v>
      </c>
      <c r="D14" s="6">
        <v>40</v>
      </c>
      <c r="E14" s="5" t="s">
        <v>12</v>
      </c>
      <c r="F14" s="4" t="s">
        <v>13</v>
      </c>
      <c r="G14" s="5" t="s">
        <v>14</v>
      </c>
      <c r="H14" s="4" t="s">
        <v>15</v>
      </c>
    </row>
    <row r="15" spans="1:8">
      <c r="A15" s="3" t="s">
        <v>40</v>
      </c>
      <c r="B15" s="4" t="s">
        <v>41</v>
      </c>
      <c r="C15" s="5" t="s">
        <v>42</v>
      </c>
      <c r="D15" s="6">
        <v>168</v>
      </c>
      <c r="E15" s="5" t="s">
        <v>43</v>
      </c>
      <c r="F15" s="4" t="s">
        <v>44</v>
      </c>
      <c r="G15" s="5" t="s">
        <v>45</v>
      </c>
      <c r="H15" s="4" t="s">
        <v>15</v>
      </c>
    </row>
    <row r="16" spans="1:8">
      <c r="A16" s="3" t="s">
        <v>46</v>
      </c>
      <c r="B16" s="4" t="s">
        <v>10</v>
      </c>
      <c r="C16" s="5" t="s">
        <v>47</v>
      </c>
      <c r="D16" s="6">
        <v>300</v>
      </c>
      <c r="E16" s="5" t="s">
        <v>12</v>
      </c>
      <c r="F16" s="4" t="s">
        <v>13</v>
      </c>
      <c r="G16" s="5" t="s">
        <v>14</v>
      </c>
      <c r="H16" s="4" t="s">
        <v>15</v>
      </c>
    </row>
    <row r="17" spans="1:8">
      <c r="A17" s="3" t="s">
        <v>48</v>
      </c>
      <c r="B17" s="4" t="s">
        <v>10</v>
      </c>
      <c r="C17" s="5" t="s">
        <v>49</v>
      </c>
      <c r="D17" s="6">
        <v>231.2</v>
      </c>
      <c r="E17" s="5" t="s">
        <v>12</v>
      </c>
      <c r="F17" s="4" t="s">
        <v>13</v>
      </c>
      <c r="G17" s="5" t="s">
        <v>14</v>
      </c>
      <c r="H17" s="4" t="s">
        <v>15</v>
      </c>
    </row>
    <row r="18" spans="1:8" ht="22.5">
      <c r="A18" s="3" t="s">
        <v>50</v>
      </c>
      <c r="B18" s="4" t="s">
        <v>17</v>
      </c>
      <c r="C18" s="5" t="s">
        <v>51</v>
      </c>
      <c r="D18" s="6">
        <v>208</v>
      </c>
      <c r="E18" s="5" t="s">
        <v>52</v>
      </c>
      <c r="F18" s="4" t="s">
        <v>20</v>
      </c>
      <c r="G18" s="5" t="s">
        <v>14</v>
      </c>
      <c r="H18" s="4" t="s">
        <v>53</v>
      </c>
    </row>
    <row r="19" spans="1:8">
      <c r="A19" s="3" t="s">
        <v>54</v>
      </c>
      <c r="B19" s="4" t="s">
        <v>17</v>
      </c>
      <c r="C19" s="5" t="s">
        <v>55</v>
      </c>
      <c r="D19" s="6">
        <v>58</v>
      </c>
      <c r="E19" s="5" t="s">
        <v>19</v>
      </c>
      <c r="F19" s="4" t="s">
        <v>20</v>
      </c>
      <c r="G19" s="5" t="s">
        <v>14</v>
      </c>
      <c r="H19" s="4" t="s">
        <v>15</v>
      </c>
    </row>
    <row r="20" spans="1:8">
      <c r="A20" s="3" t="s">
        <v>56</v>
      </c>
      <c r="B20" s="4" t="s">
        <v>10</v>
      </c>
      <c r="C20" s="5" t="s">
        <v>57</v>
      </c>
      <c r="D20" s="6">
        <v>90</v>
      </c>
      <c r="E20" s="5" t="s">
        <v>12</v>
      </c>
      <c r="F20" s="4" t="s">
        <v>13</v>
      </c>
      <c r="G20" s="5" t="s">
        <v>14</v>
      </c>
      <c r="H20" s="4" t="s">
        <v>15</v>
      </c>
    </row>
    <row r="21" spans="1:8" ht="22.5">
      <c r="A21" s="3" t="s">
        <v>58</v>
      </c>
      <c r="B21" s="4" t="s">
        <v>10</v>
      </c>
      <c r="C21" s="5" t="s">
        <v>59</v>
      </c>
      <c r="D21" s="6">
        <v>93</v>
      </c>
      <c r="E21" s="5" t="s">
        <v>12</v>
      </c>
      <c r="F21" s="4" t="s">
        <v>13</v>
      </c>
      <c r="G21" s="5" t="s">
        <v>14</v>
      </c>
      <c r="H21" s="4" t="s">
        <v>15</v>
      </c>
    </row>
    <row r="22" spans="1:8">
      <c r="A22" s="3" t="s">
        <v>60</v>
      </c>
      <c r="B22" s="4" t="s">
        <v>10</v>
      </c>
      <c r="C22" s="5" t="s">
        <v>61</v>
      </c>
      <c r="D22" s="6">
        <v>82.8</v>
      </c>
      <c r="E22" s="5" t="s">
        <v>12</v>
      </c>
      <c r="F22" s="4" t="s">
        <v>13</v>
      </c>
      <c r="G22" s="5" t="s">
        <v>14</v>
      </c>
      <c r="H22" s="4" t="s">
        <v>15</v>
      </c>
    </row>
    <row r="23" spans="1:8">
      <c r="A23" s="3" t="s">
        <v>62</v>
      </c>
      <c r="B23" s="4" t="s">
        <v>10</v>
      </c>
      <c r="C23" s="5" t="s">
        <v>63</v>
      </c>
      <c r="D23" s="6">
        <v>125</v>
      </c>
      <c r="E23" s="5" t="s">
        <v>12</v>
      </c>
      <c r="F23" s="4" t="s">
        <v>13</v>
      </c>
      <c r="G23" s="5" t="s">
        <v>14</v>
      </c>
      <c r="H23" s="4" t="s">
        <v>15</v>
      </c>
    </row>
    <row r="24" spans="1:8">
      <c r="A24" s="7" t="s">
        <v>64</v>
      </c>
      <c r="B24" s="8"/>
      <c r="C24" s="9"/>
      <c r="D24" s="10">
        <v>2724.1</v>
      </c>
      <c r="E24" s="9"/>
      <c r="F24" s="8"/>
      <c r="G24" s="9"/>
      <c r="H24" s="8"/>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pane ySplit="2" topLeftCell="A3" activePane="bottomLeft" state="frozen"/>
      <selection pane="bottomLeft"/>
    </sheetView>
  </sheetViews>
  <sheetFormatPr defaultRowHeight="15"/>
  <cols>
    <col min="1" max="1" width="26" customWidth="1"/>
    <col min="2" max="11" width="7.42578125" customWidth="1"/>
    <col min="12" max="12" width="8.7109375" customWidth="1"/>
  </cols>
  <sheetData>
    <row r="1" spans="1:12" ht="20.25" thickBot="1">
      <c r="A1" s="1" t="s">
        <v>65</v>
      </c>
    </row>
    <row r="2" spans="1:12" ht="23.25" thickBot="1">
      <c r="A2" s="2" t="s">
        <v>1</v>
      </c>
      <c r="B2" s="2" t="s">
        <v>66</v>
      </c>
      <c r="C2" s="2" t="s">
        <v>67</v>
      </c>
      <c r="D2" s="2" t="s">
        <v>68</v>
      </c>
      <c r="E2" s="2" t="s">
        <v>69</v>
      </c>
      <c r="F2" s="2" t="s">
        <v>70</v>
      </c>
      <c r="G2" s="2" t="s">
        <v>71</v>
      </c>
      <c r="H2" s="2" t="s">
        <v>72</v>
      </c>
      <c r="I2" s="2" t="s">
        <v>73</v>
      </c>
      <c r="J2" s="2" t="s">
        <v>74</v>
      </c>
      <c r="K2" s="2" t="s">
        <v>75</v>
      </c>
      <c r="L2" s="2" t="s">
        <v>7</v>
      </c>
    </row>
    <row r="3" spans="1:12" ht="15.75" thickBot="1">
      <c r="A3" s="3" t="s">
        <v>9</v>
      </c>
      <c r="B3" s="11">
        <v>81</v>
      </c>
      <c r="C3" s="12">
        <v>81</v>
      </c>
      <c r="D3" s="13">
        <v>81</v>
      </c>
      <c r="E3" s="14">
        <v>81</v>
      </c>
      <c r="F3" s="15">
        <v>0</v>
      </c>
      <c r="G3" s="16">
        <v>81</v>
      </c>
      <c r="H3" s="17">
        <v>81</v>
      </c>
      <c r="I3" s="18">
        <v>81</v>
      </c>
      <c r="J3" s="19">
        <v>81</v>
      </c>
      <c r="K3" s="20">
        <v>81</v>
      </c>
      <c r="L3" s="21" t="s">
        <v>14</v>
      </c>
    </row>
    <row r="4" spans="1:12" ht="15.75" thickBot="1">
      <c r="A4" s="3" t="s">
        <v>16</v>
      </c>
      <c r="B4" s="11">
        <v>105</v>
      </c>
      <c r="C4" s="12">
        <v>105</v>
      </c>
      <c r="D4" s="13">
        <v>105</v>
      </c>
      <c r="E4" s="14">
        <v>105</v>
      </c>
      <c r="F4" s="15">
        <v>105</v>
      </c>
      <c r="G4" s="16">
        <v>105</v>
      </c>
      <c r="H4" s="17">
        <v>105</v>
      </c>
      <c r="I4" s="18">
        <v>105</v>
      </c>
      <c r="J4" s="19">
        <v>105</v>
      </c>
      <c r="K4" s="20">
        <v>105</v>
      </c>
      <c r="L4" s="21" t="s">
        <v>14</v>
      </c>
    </row>
    <row r="5" spans="1:12" ht="15.75" thickBot="1">
      <c r="A5" s="3" t="s">
        <v>21</v>
      </c>
      <c r="B5" s="11">
        <v>131.80000000000001</v>
      </c>
      <c r="C5" s="12">
        <v>107.8</v>
      </c>
      <c r="D5" s="13">
        <v>149.69999999999999</v>
      </c>
      <c r="E5" s="14">
        <v>173.7</v>
      </c>
      <c r="F5" s="15">
        <v>173.7</v>
      </c>
      <c r="G5" s="16">
        <v>173.7</v>
      </c>
      <c r="H5" s="17">
        <v>173.7</v>
      </c>
      <c r="I5" s="18">
        <v>173.7</v>
      </c>
      <c r="J5" s="19">
        <v>173.7</v>
      </c>
      <c r="K5" s="20">
        <v>173.7</v>
      </c>
      <c r="L5" s="21" t="s">
        <v>14</v>
      </c>
    </row>
    <row r="6" spans="1:12" ht="15.75" thickBot="1">
      <c r="A6" s="3" t="s">
        <v>23</v>
      </c>
      <c r="B6" s="11">
        <v>95</v>
      </c>
      <c r="C6" s="12">
        <v>95</v>
      </c>
      <c r="D6" s="13">
        <v>95</v>
      </c>
      <c r="E6" s="14">
        <v>95</v>
      </c>
      <c r="F6" s="15">
        <v>0</v>
      </c>
      <c r="G6" s="16">
        <v>95</v>
      </c>
      <c r="H6" s="17">
        <v>95</v>
      </c>
      <c r="I6" s="18">
        <v>95</v>
      </c>
      <c r="J6" s="19">
        <v>95</v>
      </c>
      <c r="K6" s="20">
        <v>95</v>
      </c>
      <c r="L6" s="21" t="s">
        <v>14</v>
      </c>
    </row>
    <row r="7" spans="1:12" ht="15.75" thickBot="1">
      <c r="A7" s="3" t="s">
        <v>25</v>
      </c>
      <c r="B7" s="11">
        <v>0</v>
      </c>
      <c r="C7" s="12">
        <v>63</v>
      </c>
      <c r="D7" s="13">
        <v>63</v>
      </c>
      <c r="E7" s="14">
        <v>63</v>
      </c>
      <c r="F7" s="15">
        <v>63</v>
      </c>
      <c r="G7" s="16">
        <v>63</v>
      </c>
      <c r="H7" s="17">
        <v>63</v>
      </c>
      <c r="I7" s="18">
        <v>63</v>
      </c>
      <c r="J7" s="19">
        <v>63</v>
      </c>
      <c r="K7" s="20">
        <v>63</v>
      </c>
      <c r="L7" s="21" t="s">
        <v>14</v>
      </c>
    </row>
    <row r="8" spans="1:12" ht="15.75" thickBot="1">
      <c r="A8" s="3" t="s">
        <v>27</v>
      </c>
      <c r="B8" s="11">
        <v>46</v>
      </c>
      <c r="C8" s="12">
        <v>46</v>
      </c>
      <c r="D8" s="13">
        <v>46</v>
      </c>
      <c r="E8" s="14">
        <v>46</v>
      </c>
      <c r="F8" s="15">
        <v>46</v>
      </c>
      <c r="G8" s="16">
        <v>46</v>
      </c>
      <c r="H8" s="17">
        <v>46</v>
      </c>
      <c r="I8" s="18">
        <v>46</v>
      </c>
      <c r="J8" s="19">
        <v>46</v>
      </c>
      <c r="K8" s="20">
        <v>46</v>
      </c>
      <c r="L8" s="21" t="s">
        <v>14</v>
      </c>
    </row>
    <row r="9" spans="1:12" ht="15.75" thickBot="1">
      <c r="A9" s="3" t="s">
        <v>29</v>
      </c>
      <c r="B9" s="164">
        <v>371</v>
      </c>
      <c r="C9" s="165">
        <v>371</v>
      </c>
      <c r="D9" s="164">
        <v>371</v>
      </c>
      <c r="E9" s="165">
        <v>371</v>
      </c>
      <c r="F9" s="164">
        <v>247</v>
      </c>
      <c r="G9" s="165">
        <v>247</v>
      </c>
      <c r="H9" s="164">
        <v>247</v>
      </c>
      <c r="I9" s="165">
        <v>371</v>
      </c>
      <c r="J9" s="164">
        <v>371</v>
      </c>
      <c r="K9" s="165">
        <v>371</v>
      </c>
      <c r="L9" s="21" t="s">
        <v>14</v>
      </c>
    </row>
    <row r="10" spans="1:12" ht="15.75" thickBot="1">
      <c r="A10" s="3" t="s">
        <v>31</v>
      </c>
      <c r="B10" s="11">
        <v>140</v>
      </c>
      <c r="C10" s="12">
        <v>140</v>
      </c>
      <c r="D10" s="13">
        <v>140</v>
      </c>
      <c r="E10" s="14">
        <v>140</v>
      </c>
      <c r="F10" s="15">
        <v>140</v>
      </c>
      <c r="G10" s="16">
        <v>140</v>
      </c>
      <c r="H10" s="17">
        <v>140</v>
      </c>
      <c r="I10" s="18">
        <v>0</v>
      </c>
      <c r="J10" s="19">
        <v>140</v>
      </c>
      <c r="K10" s="20">
        <v>140</v>
      </c>
      <c r="L10" s="21" t="s">
        <v>14</v>
      </c>
    </row>
    <row r="11" spans="1:12">
      <c r="A11" s="3" t="s">
        <v>33</v>
      </c>
      <c r="B11" s="11">
        <v>30</v>
      </c>
      <c r="C11" s="12">
        <v>30</v>
      </c>
      <c r="D11" s="13">
        <v>30</v>
      </c>
      <c r="E11" s="14">
        <v>30</v>
      </c>
      <c r="F11" s="15">
        <v>30</v>
      </c>
      <c r="G11" s="16">
        <v>30</v>
      </c>
      <c r="H11" s="17">
        <v>30</v>
      </c>
      <c r="I11" s="18">
        <v>30</v>
      </c>
      <c r="J11" s="19">
        <v>30</v>
      </c>
      <c r="K11" s="20">
        <v>30</v>
      </c>
      <c r="L11" s="21" t="s">
        <v>14</v>
      </c>
    </row>
    <row r="12" spans="1:12">
      <c r="A12" s="3" t="s">
        <v>35</v>
      </c>
      <c r="B12" s="11">
        <v>54</v>
      </c>
      <c r="C12" s="12">
        <v>86</v>
      </c>
      <c r="D12" s="13">
        <v>32</v>
      </c>
      <c r="E12" s="14">
        <v>54</v>
      </c>
      <c r="F12" s="15">
        <v>86</v>
      </c>
      <c r="G12" s="16">
        <v>86</v>
      </c>
      <c r="H12" s="17">
        <v>86</v>
      </c>
      <c r="I12" s="18">
        <v>86</v>
      </c>
      <c r="J12" s="19">
        <v>86</v>
      </c>
      <c r="K12" s="20">
        <v>86</v>
      </c>
      <c r="L12" s="21" t="s">
        <v>14</v>
      </c>
    </row>
    <row r="13" spans="1:12">
      <c r="A13" s="3" t="s">
        <v>37</v>
      </c>
      <c r="B13" s="11">
        <v>81</v>
      </c>
      <c r="C13" s="12">
        <v>81</v>
      </c>
      <c r="D13" s="13">
        <v>81</v>
      </c>
      <c r="E13" s="14">
        <v>81</v>
      </c>
      <c r="F13" s="15">
        <v>81</v>
      </c>
      <c r="G13" s="16">
        <v>0</v>
      </c>
      <c r="H13" s="17">
        <v>81</v>
      </c>
      <c r="I13" s="18">
        <v>81</v>
      </c>
      <c r="J13" s="19">
        <v>81</v>
      </c>
      <c r="K13" s="20">
        <v>81</v>
      </c>
      <c r="L13" s="21" t="s">
        <v>14</v>
      </c>
    </row>
    <row r="14" spans="1:12">
      <c r="A14" s="3" t="s">
        <v>38</v>
      </c>
      <c r="B14" s="11">
        <v>43.8</v>
      </c>
      <c r="C14" s="12">
        <v>43.8</v>
      </c>
      <c r="D14" s="13">
        <v>43.8</v>
      </c>
      <c r="E14" s="14">
        <v>43.8</v>
      </c>
      <c r="F14" s="15">
        <v>43.8</v>
      </c>
      <c r="G14" s="16">
        <v>43.8</v>
      </c>
      <c r="H14" s="17">
        <v>43.8</v>
      </c>
      <c r="I14" s="18">
        <v>43.8</v>
      </c>
      <c r="J14" s="19">
        <v>43.8</v>
      </c>
      <c r="K14" s="20">
        <v>43.8</v>
      </c>
      <c r="L14" s="21" t="s">
        <v>14</v>
      </c>
    </row>
    <row r="15" spans="1:12">
      <c r="A15" s="3" t="s">
        <v>40</v>
      </c>
      <c r="B15" s="11">
        <v>168</v>
      </c>
      <c r="C15" s="12">
        <v>168</v>
      </c>
      <c r="D15" s="13">
        <v>168</v>
      </c>
      <c r="E15" s="14">
        <v>168</v>
      </c>
      <c r="F15" s="15">
        <v>168</v>
      </c>
      <c r="G15" s="16">
        <v>168</v>
      </c>
      <c r="H15" s="17">
        <v>168</v>
      </c>
      <c r="I15" s="18">
        <v>168</v>
      </c>
      <c r="J15" s="19">
        <v>168</v>
      </c>
      <c r="K15" s="20">
        <v>168</v>
      </c>
      <c r="L15" s="21" t="s">
        <v>45</v>
      </c>
    </row>
    <row r="16" spans="1:12">
      <c r="A16" s="3" t="s">
        <v>46</v>
      </c>
      <c r="B16" s="11">
        <v>342</v>
      </c>
      <c r="C16" s="12">
        <v>342</v>
      </c>
      <c r="D16" s="13">
        <v>342</v>
      </c>
      <c r="E16" s="14">
        <v>285</v>
      </c>
      <c r="F16" s="15">
        <v>285</v>
      </c>
      <c r="G16" s="16">
        <v>285</v>
      </c>
      <c r="H16" s="17">
        <v>285</v>
      </c>
      <c r="I16" s="18">
        <v>285</v>
      </c>
      <c r="J16" s="19">
        <v>342</v>
      </c>
      <c r="K16" s="20">
        <v>342</v>
      </c>
      <c r="L16" s="21" t="s">
        <v>14</v>
      </c>
    </row>
    <row r="17" spans="1:12">
      <c r="A17" s="3" t="s">
        <v>48</v>
      </c>
      <c r="B17" s="11">
        <v>232</v>
      </c>
      <c r="C17" s="12">
        <v>232</v>
      </c>
      <c r="D17" s="13">
        <v>232</v>
      </c>
      <c r="E17" s="14">
        <v>232</v>
      </c>
      <c r="F17" s="15">
        <v>232</v>
      </c>
      <c r="G17" s="16">
        <v>232</v>
      </c>
      <c r="H17" s="17">
        <v>116</v>
      </c>
      <c r="I17" s="18">
        <v>232</v>
      </c>
      <c r="J17" s="19">
        <v>116</v>
      </c>
      <c r="K17" s="20">
        <v>232</v>
      </c>
      <c r="L17" s="21" t="s">
        <v>14</v>
      </c>
    </row>
    <row r="18" spans="1:12">
      <c r="A18" s="3" t="s">
        <v>50</v>
      </c>
      <c r="B18" s="11">
        <v>208</v>
      </c>
      <c r="C18" s="12">
        <v>0</v>
      </c>
      <c r="D18" s="13">
        <v>0</v>
      </c>
      <c r="E18" s="14">
        <v>0</v>
      </c>
      <c r="F18" s="15">
        <v>0</v>
      </c>
      <c r="G18" s="16">
        <v>0</v>
      </c>
      <c r="H18" s="17">
        <v>0</v>
      </c>
      <c r="I18" s="18">
        <v>0</v>
      </c>
      <c r="J18" s="19">
        <v>0</v>
      </c>
      <c r="K18" s="20">
        <v>0</v>
      </c>
      <c r="L18" s="21" t="s">
        <v>14</v>
      </c>
    </row>
    <row r="19" spans="1:12">
      <c r="A19" s="3" t="s">
        <v>54</v>
      </c>
      <c r="B19" s="11">
        <v>58</v>
      </c>
      <c r="C19" s="12">
        <v>58</v>
      </c>
      <c r="D19" s="13">
        <v>58</v>
      </c>
      <c r="E19" s="14">
        <v>58</v>
      </c>
      <c r="F19" s="15">
        <v>58</v>
      </c>
      <c r="G19" s="16">
        <v>58</v>
      </c>
      <c r="H19" s="17">
        <v>58</v>
      </c>
      <c r="I19" s="18">
        <v>58</v>
      </c>
      <c r="J19" s="19">
        <v>58</v>
      </c>
      <c r="K19" s="20">
        <v>58</v>
      </c>
      <c r="L19" s="21" t="s">
        <v>14</v>
      </c>
    </row>
    <row r="20" spans="1:12">
      <c r="A20" s="3" t="s">
        <v>56</v>
      </c>
      <c r="B20" s="11">
        <v>90</v>
      </c>
      <c r="C20" s="12">
        <v>90</v>
      </c>
      <c r="D20" s="13">
        <v>90</v>
      </c>
      <c r="E20" s="14">
        <v>90</v>
      </c>
      <c r="F20" s="15">
        <v>90</v>
      </c>
      <c r="G20" s="16">
        <v>75</v>
      </c>
      <c r="H20" s="17">
        <v>75</v>
      </c>
      <c r="I20" s="18">
        <v>75</v>
      </c>
      <c r="J20" s="19">
        <v>90</v>
      </c>
      <c r="K20" s="20">
        <v>90</v>
      </c>
      <c r="L20" s="21" t="s">
        <v>14</v>
      </c>
    </row>
    <row r="21" spans="1:12">
      <c r="A21" s="3" t="s">
        <v>58</v>
      </c>
      <c r="B21" s="11">
        <v>102.8</v>
      </c>
      <c r="C21" s="12">
        <v>102.8</v>
      </c>
      <c r="D21" s="13">
        <v>81.900000000000006</v>
      </c>
      <c r="E21" s="14">
        <v>0</v>
      </c>
      <c r="F21" s="15">
        <v>102.8</v>
      </c>
      <c r="G21" s="16">
        <v>102.8</v>
      </c>
      <c r="H21" s="17">
        <v>102.8</v>
      </c>
      <c r="I21" s="18">
        <v>102.8</v>
      </c>
      <c r="J21" s="19">
        <v>102.8</v>
      </c>
      <c r="K21" s="20">
        <v>102.8</v>
      </c>
      <c r="L21" s="21" t="s">
        <v>14</v>
      </c>
    </row>
    <row r="22" spans="1:12">
      <c r="A22" s="3" t="s">
        <v>60</v>
      </c>
      <c r="B22" s="11">
        <v>88</v>
      </c>
      <c r="C22" s="12">
        <v>88</v>
      </c>
      <c r="D22" s="13">
        <v>88</v>
      </c>
      <c r="E22" s="14">
        <v>88</v>
      </c>
      <c r="F22" s="15">
        <v>88</v>
      </c>
      <c r="G22" s="16">
        <v>88</v>
      </c>
      <c r="H22" s="17">
        <v>88</v>
      </c>
      <c r="I22" s="18">
        <v>88</v>
      </c>
      <c r="J22" s="19">
        <v>0</v>
      </c>
      <c r="K22" s="20">
        <v>88</v>
      </c>
      <c r="L22" s="21" t="s">
        <v>14</v>
      </c>
    </row>
    <row r="23" spans="1:12" ht="15.75" thickBot="1">
      <c r="A23" s="3" t="s">
        <v>62</v>
      </c>
      <c r="B23" s="11">
        <v>130.5</v>
      </c>
      <c r="C23" s="12">
        <v>130.5</v>
      </c>
      <c r="D23" s="13">
        <v>104.4</v>
      </c>
      <c r="E23" s="14">
        <v>130.5</v>
      </c>
      <c r="F23" s="15">
        <v>104.4</v>
      </c>
      <c r="G23" s="16">
        <v>130.5</v>
      </c>
      <c r="H23" s="17">
        <v>130.5</v>
      </c>
      <c r="I23" s="18">
        <v>130.5</v>
      </c>
      <c r="J23" s="19">
        <v>130.5</v>
      </c>
      <c r="K23" s="20">
        <v>130.5</v>
      </c>
      <c r="L23" s="21" t="s">
        <v>14</v>
      </c>
    </row>
    <row r="24" spans="1:12" ht="15.75" thickBot="1">
      <c r="A24" s="7" t="s">
        <v>64</v>
      </c>
      <c r="B24" s="120">
        <f>SUM(B3:B23)</f>
        <v>2597.9</v>
      </c>
      <c r="C24" s="122">
        <f t="shared" ref="C24:K24" si="0">SUM(C3:C23)</f>
        <v>2460.9</v>
      </c>
      <c r="D24" s="120">
        <f t="shared" si="0"/>
        <v>2401.8000000000002</v>
      </c>
      <c r="E24" s="122">
        <f t="shared" si="0"/>
        <v>2335</v>
      </c>
      <c r="F24" s="120">
        <f t="shared" si="0"/>
        <v>2143.6999999999998</v>
      </c>
      <c r="G24" s="122">
        <f t="shared" si="0"/>
        <v>2249.8000000000002</v>
      </c>
      <c r="H24" s="120">
        <f t="shared" si="0"/>
        <v>2214.8000000000002</v>
      </c>
      <c r="I24" s="122">
        <f t="shared" si="0"/>
        <v>2314.8000000000002</v>
      </c>
      <c r="J24" s="120">
        <f t="shared" si="0"/>
        <v>2322.8000000000002</v>
      </c>
      <c r="K24" s="122">
        <f t="shared" si="0"/>
        <v>2526.8000000000002</v>
      </c>
      <c r="L24" s="120"/>
    </row>
    <row r="25" spans="1:12">
      <c r="B25" s="166"/>
      <c r="C25" s="166"/>
      <c r="D25" s="166"/>
      <c r="E25" s="166"/>
      <c r="F25" s="166"/>
      <c r="G25" s="166"/>
      <c r="H25" s="166"/>
      <c r="I25" s="166"/>
      <c r="J25" s="166"/>
      <c r="K25" s="166"/>
    </row>
    <row r="26" spans="1:12" ht="30" customHeight="1">
      <c r="A26" s="205" t="s">
        <v>76</v>
      </c>
      <c r="B26" s="187"/>
      <c r="C26" s="187"/>
      <c r="D26" s="187"/>
      <c r="E26" s="187"/>
      <c r="F26" s="187"/>
      <c r="G26" s="187"/>
      <c r="H26" s="187"/>
      <c r="I26" s="187"/>
      <c r="J26" s="187"/>
      <c r="K26" s="187"/>
      <c r="L26" s="187"/>
    </row>
    <row r="27" spans="1:12" ht="60" customHeight="1">
      <c r="A27" s="205" t="s">
        <v>265</v>
      </c>
      <c r="B27" s="187"/>
      <c r="C27" s="187"/>
      <c r="D27" s="187"/>
      <c r="E27" s="187"/>
      <c r="F27" s="187"/>
      <c r="G27" s="187"/>
      <c r="H27" s="187"/>
      <c r="I27" s="187"/>
      <c r="J27" s="187"/>
      <c r="K27" s="187"/>
      <c r="L27" s="187"/>
    </row>
    <row r="28" spans="1:12" ht="73.900000000000006" customHeight="1">
      <c r="A28" s="205" t="s">
        <v>263</v>
      </c>
      <c r="B28" s="187"/>
      <c r="C28" s="187"/>
      <c r="D28" s="187"/>
      <c r="E28" s="187"/>
      <c r="F28" s="187"/>
      <c r="G28" s="187"/>
      <c r="H28" s="187"/>
      <c r="I28" s="187"/>
      <c r="J28" s="187"/>
      <c r="K28" s="187"/>
      <c r="L28" s="187"/>
    </row>
    <row r="29" spans="1:12" ht="15.75" thickBot="1"/>
    <row r="30" spans="1:12" ht="19.5">
      <c r="A30" s="1" t="s">
        <v>77</v>
      </c>
    </row>
    <row r="31" spans="1:12" ht="22.5">
      <c r="A31" s="2" t="s">
        <v>1</v>
      </c>
      <c r="B31" s="2" t="s">
        <v>66</v>
      </c>
      <c r="C31" s="2" t="s">
        <v>67</v>
      </c>
      <c r="D31" s="2" t="s">
        <v>68</v>
      </c>
      <c r="E31" s="2" t="s">
        <v>69</v>
      </c>
      <c r="F31" s="2" t="s">
        <v>70</v>
      </c>
      <c r="G31" s="2" t="s">
        <v>71</v>
      </c>
      <c r="H31" s="2" t="s">
        <v>72</v>
      </c>
      <c r="I31" s="2" t="s">
        <v>73</v>
      </c>
      <c r="J31" s="2" t="s">
        <v>74</v>
      </c>
      <c r="K31" s="2" t="s">
        <v>75</v>
      </c>
      <c r="L31" s="2" t="s">
        <v>7</v>
      </c>
    </row>
    <row r="32" spans="1:12">
      <c r="A32" s="3" t="s">
        <v>9</v>
      </c>
      <c r="B32" s="22">
        <v>81</v>
      </c>
      <c r="C32" s="23">
        <v>81</v>
      </c>
      <c r="D32" s="24">
        <v>81</v>
      </c>
      <c r="E32" s="25">
        <v>81</v>
      </c>
      <c r="F32" s="26">
        <v>0</v>
      </c>
      <c r="G32" s="27">
        <v>81</v>
      </c>
      <c r="H32" s="28">
        <v>81</v>
      </c>
      <c r="I32" s="29">
        <v>81</v>
      </c>
      <c r="J32" s="30">
        <v>81</v>
      </c>
      <c r="K32" s="31">
        <v>81</v>
      </c>
      <c r="L32" s="32" t="s">
        <v>14</v>
      </c>
    </row>
    <row r="33" spans="1:12">
      <c r="A33" s="3" t="s">
        <v>16</v>
      </c>
      <c r="B33" s="22">
        <v>105</v>
      </c>
      <c r="C33" s="23">
        <v>105</v>
      </c>
      <c r="D33" s="24">
        <v>105</v>
      </c>
      <c r="E33" s="25">
        <v>105</v>
      </c>
      <c r="F33" s="26">
        <v>105</v>
      </c>
      <c r="G33" s="27">
        <v>105</v>
      </c>
      <c r="H33" s="28">
        <v>105</v>
      </c>
      <c r="I33" s="29">
        <v>105</v>
      </c>
      <c r="J33" s="30">
        <v>105</v>
      </c>
      <c r="K33" s="31">
        <v>105</v>
      </c>
      <c r="L33" s="32" t="s">
        <v>14</v>
      </c>
    </row>
    <row r="34" spans="1:12">
      <c r="A34" s="3" t="s">
        <v>21</v>
      </c>
      <c r="B34" s="22">
        <v>131.80000000000001</v>
      </c>
      <c r="C34" s="23">
        <v>107.8</v>
      </c>
      <c r="D34" s="24">
        <v>149.69999999999999</v>
      </c>
      <c r="E34" s="25">
        <v>173.7</v>
      </c>
      <c r="F34" s="26">
        <v>173.7</v>
      </c>
      <c r="G34" s="27">
        <v>173.7</v>
      </c>
      <c r="H34" s="28">
        <v>173.7</v>
      </c>
      <c r="I34" s="29">
        <v>173.7</v>
      </c>
      <c r="J34" s="30">
        <v>173.7</v>
      </c>
      <c r="K34" s="31">
        <v>173.7</v>
      </c>
      <c r="L34" s="32" t="s">
        <v>14</v>
      </c>
    </row>
    <row r="35" spans="1:12">
      <c r="A35" s="3" t="s">
        <v>23</v>
      </c>
      <c r="B35" s="22">
        <v>95</v>
      </c>
      <c r="C35" s="23">
        <v>95</v>
      </c>
      <c r="D35" s="24">
        <v>95</v>
      </c>
      <c r="E35" s="25">
        <v>95</v>
      </c>
      <c r="F35" s="26">
        <v>0</v>
      </c>
      <c r="G35" s="27">
        <v>95</v>
      </c>
      <c r="H35" s="28">
        <v>95</v>
      </c>
      <c r="I35" s="29">
        <v>95</v>
      </c>
      <c r="J35" s="30">
        <v>95</v>
      </c>
      <c r="K35" s="31">
        <v>95</v>
      </c>
      <c r="L35" s="32" t="s">
        <v>14</v>
      </c>
    </row>
    <row r="36" spans="1:12">
      <c r="A36" s="3" t="s">
        <v>25</v>
      </c>
      <c r="B36" s="22">
        <v>0</v>
      </c>
      <c r="C36" s="23">
        <v>63</v>
      </c>
      <c r="D36" s="24">
        <v>63</v>
      </c>
      <c r="E36" s="25">
        <v>63</v>
      </c>
      <c r="F36" s="26">
        <v>63</v>
      </c>
      <c r="G36" s="27">
        <v>63</v>
      </c>
      <c r="H36" s="28">
        <v>63</v>
      </c>
      <c r="I36" s="29">
        <v>63</v>
      </c>
      <c r="J36" s="30">
        <v>63</v>
      </c>
      <c r="K36" s="31">
        <v>63</v>
      </c>
      <c r="L36" s="32" t="s">
        <v>14</v>
      </c>
    </row>
    <row r="37" spans="1:12" ht="15.75" thickBot="1">
      <c r="A37" s="3" t="s">
        <v>27</v>
      </c>
      <c r="B37" s="22">
        <v>46</v>
      </c>
      <c r="C37" s="23">
        <v>46</v>
      </c>
      <c r="D37" s="24">
        <v>46</v>
      </c>
      <c r="E37" s="25">
        <v>46</v>
      </c>
      <c r="F37" s="26">
        <v>46</v>
      </c>
      <c r="G37" s="27">
        <v>46</v>
      </c>
      <c r="H37" s="28">
        <v>46</v>
      </c>
      <c r="I37" s="29">
        <v>46</v>
      </c>
      <c r="J37" s="30">
        <v>46</v>
      </c>
      <c r="K37" s="31">
        <v>46</v>
      </c>
      <c r="L37" s="32" t="s">
        <v>14</v>
      </c>
    </row>
    <row r="38" spans="1:12" ht="15.75" thickBot="1">
      <c r="A38" s="3" t="s">
        <v>29</v>
      </c>
      <c r="B38" s="164">
        <v>371</v>
      </c>
      <c r="C38" s="165">
        <v>371</v>
      </c>
      <c r="D38" s="164">
        <v>371</v>
      </c>
      <c r="E38" s="165">
        <v>371</v>
      </c>
      <c r="F38" s="164">
        <v>247</v>
      </c>
      <c r="G38" s="165">
        <v>247</v>
      </c>
      <c r="H38" s="164">
        <v>247</v>
      </c>
      <c r="I38" s="165">
        <v>371</v>
      </c>
      <c r="J38" s="164">
        <v>371</v>
      </c>
      <c r="K38" s="165">
        <v>371</v>
      </c>
      <c r="L38" s="32" t="s">
        <v>14</v>
      </c>
    </row>
    <row r="39" spans="1:12" ht="15.75" thickBot="1">
      <c r="A39" s="3" t="s">
        <v>31</v>
      </c>
      <c r="B39" s="22">
        <v>140</v>
      </c>
      <c r="C39" s="23">
        <v>140</v>
      </c>
      <c r="D39" s="24">
        <v>140</v>
      </c>
      <c r="E39" s="25">
        <v>140</v>
      </c>
      <c r="F39" s="26">
        <v>140</v>
      </c>
      <c r="G39" s="27">
        <v>140</v>
      </c>
      <c r="H39" s="28">
        <v>140</v>
      </c>
      <c r="I39" s="29">
        <v>0</v>
      </c>
      <c r="J39" s="30">
        <v>140</v>
      </c>
      <c r="K39" s="31">
        <v>140</v>
      </c>
      <c r="L39" s="32" t="s">
        <v>14</v>
      </c>
    </row>
    <row r="40" spans="1:12">
      <c r="A40" s="3" t="s">
        <v>33</v>
      </c>
      <c r="B40" s="22">
        <v>30</v>
      </c>
      <c r="C40" s="23">
        <v>30</v>
      </c>
      <c r="D40" s="24">
        <v>30</v>
      </c>
      <c r="E40" s="25">
        <v>30</v>
      </c>
      <c r="F40" s="26">
        <v>30</v>
      </c>
      <c r="G40" s="27">
        <v>30</v>
      </c>
      <c r="H40" s="28">
        <v>30</v>
      </c>
      <c r="I40" s="29">
        <v>30</v>
      </c>
      <c r="J40" s="30">
        <v>30</v>
      </c>
      <c r="K40" s="31">
        <v>30</v>
      </c>
      <c r="L40" s="32" t="s">
        <v>14</v>
      </c>
    </row>
    <row r="41" spans="1:12">
      <c r="A41" s="3" t="s">
        <v>35</v>
      </c>
      <c r="B41" s="22">
        <v>54</v>
      </c>
      <c r="C41" s="23">
        <v>86</v>
      </c>
      <c r="D41" s="24">
        <v>32</v>
      </c>
      <c r="E41" s="25">
        <v>54</v>
      </c>
      <c r="F41" s="26">
        <v>86</v>
      </c>
      <c r="G41" s="27">
        <v>86</v>
      </c>
      <c r="H41" s="28">
        <v>86</v>
      </c>
      <c r="I41" s="29">
        <v>86</v>
      </c>
      <c r="J41" s="30">
        <v>86</v>
      </c>
      <c r="K41" s="31">
        <v>86</v>
      </c>
      <c r="L41" s="32" t="s">
        <v>14</v>
      </c>
    </row>
    <row r="42" spans="1:12">
      <c r="A42" s="3" t="s">
        <v>37</v>
      </c>
      <c r="B42" s="22">
        <v>81</v>
      </c>
      <c r="C42" s="23">
        <v>81</v>
      </c>
      <c r="D42" s="24">
        <v>81</v>
      </c>
      <c r="E42" s="25">
        <v>81</v>
      </c>
      <c r="F42" s="26">
        <v>81</v>
      </c>
      <c r="G42" s="27">
        <v>0</v>
      </c>
      <c r="H42" s="28">
        <v>81</v>
      </c>
      <c r="I42" s="29">
        <v>81</v>
      </c>
      <c r="J42" s="30">
        <v>81</v>
      </c>
      <c r="K42" s="31">
        <v>81</v>
      </c>
      <c r="L42" s="32" t="s">
        <v>14</v>
      </c>
    </row>
    <row r="43" spans="1:12">
      <c r="A43" s="3" t="s">
        <v>38</v>
      </c>
      <c r="B43" s="22">
        <v>43.8</v>
      </c>
      <c r="C43" s="23">
        <v>43.8</v>
      </c>
      <c r="D43" s="24">
        <v>43.8</v>
      </c>
      <c r="E43" s="25">
        <v>43.8</v>
      </c>
      <c r="F43" s="26">
        <v>43.8</v>
      </c>
      <c r="G43" s="27">
        <v>43.8</v>
      </c>
      <c r="H43" s="28">
        <v>43.8</v>
      </c>
      <c r="I43" s="29">
        <v>43.8</v>
      </c>
      <c r="J43" s="30">
        <v>43.8</v>
      </c>
      <c r="K43" s="31">
        <v>43.8</v>
      </c>
      <c r="L43" s="32" t="s">
        <v>14</v>
      </c>
    </row>
    <row r="44" spans="1:12">
      <c r="A44" s="3" t="s">
        <v>46</v>
      </c>
      <c r="B44" s="22">
        <v>342</v>
      </c>
      <c r="C44" s="23">
        <v>342</v>
      </c>
      <c r="D44" s="24">
        <v>342</v>
      </c>
      <c r="E44" s="25">
        <v>285</v>
      </c>
      <c r="F44" s="26">
        <v>285</v>
      </c>
      <c r="G44" s="27">
        <v>285</v>
      </c>
      <c r="H44" s="28">
        <v>285</v>
      </c>
      <c r="I44" s="29">
        <v>285</v>
      </c>
      <c r="J44" s="30">
        <v>342</v>
      </c>
      <c r="K44" s="31">
        <v>342</v>
      </c>
      <c r="L44" s="32" t="s">
        <v>14</v>
      </c>
    </row>
    <row r="45" spans="1:12">
      <c r="A45" s="3" t="s">
        <v>48</v>
      </c>
      <c r="B45" s="22">
        <v>232</v>
      </c>
      <c r="C45" s="23">
        <v>232</v>
      </c>
      <c r="D45" s="24">
        <v>232</v>
      </c>
      <c r="E45" s="25">
        <v>232</v>
      </c>
      <c r="F45" s="26">
        <v>232</v>
      </c>
      <c r="G45" s="27">
        <v>232</v>
      </c>
      <c r="H45" s="28">
        <v>116</v>
      </c>
      <c r="I45" s="29">
        <v>232</v>
      </c>
      <c r="J45" s="30">
        <v>116</v>
      </c>
      <c r="K45" s="31">
        <v>232</v>
      </c>
      <c r="L45" s="32" t="s">
        <v>14</v>
      </c>
    </row>
    <row r="46" spans="1:12">
      <c r="A46" s="3" t="s">
        <v>50</v>
      </c>
      <c r="B46" s="22">
        <v>208</v>
      </c>
      <c r="C46" s="23">
        <v>0</v>
      </c>
      <c r="D46" s="24">
        <v>0</v>
      </c>
      <c r="E46" s="25">
        <v>0</v>
      </c>
      <c r="F46" s="26">
        <v>0</v>
      </c>
      <c r="G46" s="27">
        <v>0</v>
      </c>
      <c r="H46" s="28">
        <v>0</v>
      </c>
      <c r="I46" s="29">
        <v>0</v>
      </c>
      <c r="J46" s="30">
        <v>0</v>
      </c>
      <c r="K46" s="31">
        <v>0</v>
      </c>
      <c r="L46" s="32" t="s">
        <v>14</v>
      </c>
    </row>
    <row r="47" spans="1:12">
      <c r="A47" s="3" t="s">
        <v>54</v>
      </c>
      <c r="B47" s="22">
        <v>58</v>
      </c>
      <c r="C47" s="23">
        <v>58</v>
      </c>
      <c r="D47" s="24">
        <v>58</v>
      </c>
      <c r="E47" s="25">
        <v>58</v>
      </c>
      <c r="F47" s="26">
        <v>58</v>
      </c>
      <c r="G47" s="27">
        <v>58</v>
      </c>
      <c r="H47" s="28">
        <v>58</v>
      </c>
      <c r="I47" s="29">
        <v>58</v>
      </c>
      <c r="J47" s="30">
        <v>58</v>
      </c>
      <c r="K47" s="31">
        <v>58</v>
      </c>
      <c r="L47" s="32" t="s">
        <v>14</v>
      </c>
    </row>
    <row r="48" spans="1:12">
      <c r="A48" s="3" t="s">
        <v>56</v>
      </c>
      <c r="B48" s="22">
        <v>90</v>
      </c>
      <c r="C48" s="23">
        <v>90</v>
      </c>
      <c r="D48" s="24">
        <v>90</v>
      </c>
      <c r="E48" s="25">
        <v>90</v>
      </c>
      <c r="F48" s="26">
        <v>90</v>
      </c>
      <c r="G48" s="27">
        <v>75</v>
      </c>
      <c r="H48" s="28">
        <v>75</v>
      </c>
      <c r="I48" s="29">
        <v>75</v>
      </c>
      <c r="J48" s="30">
        <v>90</v>
      </c>
      <c r="K48" s="31">
        <v>90</v>
      </c>
      <c r="L48" s="32" t="s">
        <v>14</v>
      </c>
    </row>
    <row r="49" spans="1:12">
      <c r="A49" s="3" t="s">
        <v>58</v>
      </c>
      <c r="B49" s="22">
        <v>102.8</v>
      </c>
      <c r="C49" s="23">
        <v>102.8</v>
      </c>
      <c r="D49" s="24">
        <v>81.900000000000006</v>
      </c>
      <c r="E49" s="25">
        <v>0</v>
      </c>
      <c r="F49" s="26">
        <v>102.8</v>
      </c>
      <c r="G49" s="27">
        <v>102.8</v>
      </c>
      <c r="H49" s="28">
        <v>102.8</v>
      </c>
      <c r="I49" s="29">
        <v>102.8</v>
      </c>
      <c r="J49" s="30">
        <v>102.8</v>
      </c>
      <c r="K49" s="31">
        <v>102.8</v>
      </c>
      <c r="L49" s="32" t="s">
        <v>14</v>
      </c>
    </row>
    <row r="50" spans="1:12">
      <c r="A50" s="3" t="s">
        <v>60</v>
      </c>
      <c r="B50" s="22">
        <v>88</v>
      </c>
      <c r="C50" s="23">
        <v>88</v>
      </c>
      <c r="D50" s="24">
        <v>88</v>
      </c>
      <c r="E50" s="25">
        <v>88</v>
      </c>
      <c r="F50" s="26">
        <v>88</v>
      </c>
      <c r="G50" s="27">
        <v>88</v>
      </c>
      <c r="H50" s="28">
        <v>88</v>
      </c>
      <c r="I50" s="29">
        <v>88</v>
      </c>
      <c r="J50" s="30">
        <v>0</v>
      </c>
      <c r="K50" s="31">
        <v>88</v>
      </c>
      <c r="L50" s="32" t="s">
        <v>14</v>
      </c>
    </row>
    <row r="51" spans="1:12">
      <c r="A51" s="3" t="s">
        <v>62</v>
      </c>
      <c r="B51" s="22">
        <v>130.5</v>
      </c>
      <c r="C51" s="23">
        <v>130.5</v>
      </c>
      <c r="D51" s="24">
        <v>104.4</v>
      </c>
      <c r="E51" s="25">
        <v>130.5</v>
      </c>
      <c r="F51" s="26">
        <v>104.4</v>
      </c>
      <c r="G51" s="27">
        <v>130.5</v>
      </c>
      <c r="H51" s="28">
        <v>130.5</v>
      </c>
      <c r="I51" s="29">
        <v>130.5</v>
      </c>
      <c r="J51" s="30">
        <v>130.5</v>
      </c>
      <c r="K51" s="31">
        <v>130.5</v>
      </c>
      <c r="L51" s="32" t="s">
        <v>14</v>
      </c>
    </row>
    <row r="52" spans="1:12" ht="15.75" thickBot="1">
      <c r="A52" s="3" t="s">
        <v>78</v>
      </c>
      <c r="B52" s="22">
        <v>14.28</v>
      </c>
      <c r="C52" s="23">
        <v>14.28</v>
      </c>
      <c r="D52" s="24">
        <v>14.28</v>
      </c>
      <c r="E52" s="25">
        <v>14.28</v>
      </c>
      <c r="F52" s="26">
        <v>14.28</v>
      </c>
      <c r="G52" s="27">
        <v>14.28</v>
      </c>
      <c r="H52" s="28">
        <v>14.28</v>
      </c>
      <c r="I52" s="29">
        <v>14.28</v>
      </c>
      <c r="J52" s="30">
        <v>14.28</v>
      </c>
      <c r="K52" s="31">
        <v>14.28</v>
      </c>
      <c r="L52" s="32" t="s">
        <v>45</v>
      </c>
    </row>
    <row r="53" spans="1:12" ht="15.75" thickBot="1">
      <c r="A53" s="7" t="s">
        <v>64</v>
      </c>
      <c r="B53" s="120">
        <f>SUM(B32:B52)</f>
        <v>2444.1800000000003</v>
      </c>
      <c r="C53" s="122">
        <f t="shared" ref="C53:K53" si="1">SUM(C32:C52)</f>
        <v>2307.1800000000003</v>
      </c>
      <c r="D53" s="120">
        <f t="shared" si="1"/>
        <v>2248.0800000000004</v>
      </c>
      <c r="E53" s="122">
        <f t="shared" si="1"/>
        <v>2181.2800000000002</v>
      </c>
      <c r="F53" s="120">
        <f t="shared" si="1"/>
        <v>1989.98</v>
      </c>
      <c r="G53" s="122">
        <f t="shared" si="1"/>
        <v>2096.0800000000004</v>
      </c>
      <c r="H53" s="120">
        <f t="shared" si="1"/>
        <v>2061.08</v>
      </c>
      <c r="I53" s="122">
        <f t="shared" si="1"/>
        <v>2161.0800000000004</v>
      </c>
      <c r="J53" s="120">
        <f t="shared" si="1"/>
        <v>2169.0800000000004</v>
      </c>
      <c r="K53" s="122">
        <f t="shared" si="1"/>
        <v>2373.0800000000004</v>
      </c>
      <c r="L53" s="120"/>
    </row>
    <row r="54" spans="1:12" ht="15.75" thickBot="1">
      <c r="B54" s="166"/>
      <c r="C54" s="166"/>
      <c r="D54" s="166"/>
      <c r="E54" s="166"/>
      <c r="F54" s="166"/>
      <c r="G54" s="166"/>
      <c r="H54" s="166"/>
      <c r="I54" s="166"/>
      <c r="J54" s="166"/>
      <c r="K54" s="166"/>
    </row>
    <row r="55" spans="1:12" ht="19.5">
      <c r="A55" s="1" t="s">
        <v>79</v>
      </c>
    </row>
    <row r="56" spans="1:12" ht="22.5">
      <c r="A56" s="2" t="s">
        <v>1</v>
      </c>
      <c r="B56" s="2" t="s">
        <v>66</v>
      </c>
      <c r="C56" s="2" t="s">
        <v>67</v>
      </c>
      <c r="D56" s="2" t="s">
        <v>68</v>
      </c>
      <c r="E56" s="2" t="s">
        <v>69</v>
      </c>
      <c r="F56" s="2" t="s">
        <v>70</v>
      </c>
      <c r="G56" s="2" t="s">
        <v>71</v>
      </c>
      <c r="H56" s="2" t="s">
        <v>72</v>
      </c>
      <c r="I56" s="2" t="s">
        <v>73</v>
      </c>
      <c r="J56" s="2" t="s">
        <v>74</v>
      </c>
      <c r="K56" s="2" t="s">
        <v>75</v>
      </c>
      <c r="L56" s="2" t="s">
        <v>7</v>
      </c>
    </row>
    <row r="57" spans="1:12">
      <c r="A57" s="3" t="s">
        <v>40</v>
      </c>
      <c r="B57" s="33">
        <v>168</v>
      </c>
      <c r="C57" s="34">
        <v>168</v>
      </c>
      <c r="D57" s="35">
        <v>168</v>
      </c>
      <c r="E57" s="36">
        <v>168</v>
      </c>
      <c r="F57" s="37">
        <v>168</v>
      </c>
      <c r="G57" s="38">
        <v>168</v>
      </c>
      <c r="H57" s="39">
        <v>168</v>
      </c>
      <c r="I57" s="40">
        <v>168</v>
      </c>
      <c r="J57" s="41">
        <v>168</v>
      </c>
      <c r="K57" s="42">
        <v>168</v>
      </c>
      <c r="L57" s="43" t="s">
        <v>45</v>
      </c>
    </row>
    <row r="58" spans="1:12" ht="15.75" thickBot="1">
      <c r="A58" s="7" t="s">
        <v>80</v>
      </c>
      <c r="B58" s="44">
        <v>168</v>
      </c>
      <c r="C58" s="45">
        <v>168</v>
      </c>
      <c r="D58" s="46">
        <v>168</v>
      </c>
      <c r="E58" s="47">
        <v>168</v>
      </c>
      <c r="F58" s="48">
        <v>168</v>
      </c>
      <c r="G58" s="49">
        <v>168</v>
      </c>
      <c r="H58" s="50">
        <v>168</v>
      </c>
      <c r="I58" s="51">
        <v>168</v>
      </c>
      <c r="J58" s="52">
        <v>168</v>
      </c>
      <c r="K58" s="53">
        <v>168</v>
      </c>
      <c r="L58" s="54"/>
    </row>
  </sheetData>
  <mergeCells count="3">
    <mergeCell ref="A26:L26"/>
    <mergeCell ref="A27:L27"/>
    <mergeCell ref="A28:L28"/>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pane ySplit="2" topLeftCell="A3" activePane="bottomLeft" state="frozen"/>
      <selection pane="bottomLeft"/>
    </sheetView>
  </sheetViews>
  <sheetFormatPr defaultRowHeight="15"/>
  <cols>
    <col min="1" max="1" width="26" customWidth="1"/>
    <col min="2" max="11" width="7.42578125" customWidth="1"/>
    <col min="12" max="12" width="8.7109375" customWidth="1"/>
  </cols>
  <sheetData>
    <row r="1" spans="1:12" ht="19.5">
      <c r="A1" s="1" t="s">
        <v>81</v>
      </c>
    </row>
    <row r="2" spans="1:12" ht="23.25" thickBot="1">
      <c r="A2" s="2" t="s">
        <v>1</v>
      </c>
      <c r="B2" s="2" t="s">
        <v>82</v>
      </c>
      <c r="C2" s="2" t="s">
        <v>83</v>
      </c>
      <c r="D2" s="2" t="s">
        <v>84</v>
      </c>
      <c r="E2" s="2" t="s">
        <v>85</v>
      </c>
      <c r="F2" s="2" t="s">
        <v>86</v>
      </c>
      <c r="G2" s="2" t="s">
        <v>87</v>
      </c>
      <c r="H2" s="2" t="s">
        <v>88</v>
      </c>
      <c r="I2" s="2" t="s">
        <v>89</v>
      </c>
      <c r="J2" s="2" t="s">
        <v>90</v>
      </c>
      <c r="K2" s="2" t="s">
        <v>91</v>
      </c>
      <c r="L2" s="2" t="s">
        <v>7</v>
      </c>
    </row>
    <row r="3" spans="1:12" ht="15.75" thickBot="1">
      <c r="A3" s="3" t="s">
        <v>9</v>
      </c>
      <c r="B3" s="55">
        <v>81</v>
      </c>
      <c r="C3" s="56">
        <v>81</v>
      </c>
      <c r="D3" s="57">
        <v>81</v>
      </c>
      <c r="E3" s="58">
        <v>81</v>
      </c>
      <c r="F3" s="59">
        <v>81</v>
      </c>
      <c r="G3" s="60">
        <v>81</v>
      </c>
      <c r="H3" s="61">
        <v>81</v>
      </c>
      <c r="I3" s="62">
        <v>81</v>
      </c>
      <c r="J3" s="63">
        <v>81</v>
      </c>
      <c r="K3" s="64">
        <v>81</v>
      </c>
      <c r="L3" s="65" t="s">
        <v>14</v>
      </c>
    </row>
    <row r="4" spans="1:12" ht="15.75" thickBot="1">
      <c r="A4" s="3" t="s">
        <v>16</v>
      </c>
      <c r="B4" s="55">
        <v>105</v>
      </c>
      <c r="C4" s="56">
        <v>105</v>
      </c>
      <c r="D4" s="57">
        <v>105</v>
      </c>
      <c r="E4" s="58">
        <v>105</v>
      </c>
      <c r="F4" s="59">
        <v>105</v>
      </c>
      <c r="G4" s="60">
        <v>105</v>
      </c>
      <c r="H4" s="61">
        <v>105</v>
      </c>
      <c r="I4" s="62">
        <v>105</v>
      </c>
      <c r="J4" s="63">
        <v>105</v>
      </c>
      <c r="K4" s="64">
        <v>105</v>
      </c>
      <c r="L4" s="65" t="s">
        <v>14</v>
      </c>
    </row>
    <row r="5" spans="1:12" ht="15.75" thickBot="1">
      <c r="A5" s="3" t="s">
        <v>21</v>
      </c>
      <c r="B5" s="55">
        <v>173.7</v>
      </c>
      <c r="C5" s="56">
        <v>173.7</v>
      </c>
      <c r="D5" s="57">
        <v>173.7</v>
      </c>
      <c r="E5" s="58">
        <v>173.7</v>
      </c>
      <c r="F5" s="59">
        <v>173.7</v>
      </c>
      <c r="G5" s="60">
        <v>173.7</v>
      </c>
      <c r="H5" s="61">
        <v>173.7</v>
      </c>
      <c r="I5" s="62">
        <v>173.7</v>
      </c>
      <c r="J5" s="63">
        <v>173.7</v>
      </c>
      <c r="K5" s="64">
        <v>173.7</v>
      </c>
      <c r="L5" s="65" t="s">
        <v>14</v>
      </c>
    </row>
    <row r="6" spans="1:12" ht="15.75" thickBot="1">
      <c r="A6" s="3" t="s">
        <v>23</v>
      </c>
      <c r="B6" s="55">
        <v>95</v>
      </c>
      <c r="C6" s="56">
        <v>95</v>
      </c>
      <c r="D6" s="57">
        <v>95</v>
      </c>
      <c r="E6" s="58">
        <v>95</v>
      </c>
      <c r="F6" s="59">
        <v>95</v>
      </c>
      <c r="G6" s="60">
        <v>95</v>
      </c>
      <c r="H6" s="61">
        <v>95</v>
      </c>
      <c r="I6" s="62">
        <v>95</v>
      </c>
      <c r="J6" s="63">
        <v>95</v>
      </c>
      <c r="K6" s="64">
        <v>95</v>
      </c>
      <c r="L6" s="65" t="s">
        <v>14</v>
      </c>
    </row>
    <row r="7" spans="1:12" ht="15.75" thickBot="1">
      <c r="A7" s="3" t="s">
        <v>25</v>
      </c>
      <c r="B7" s="55">
        <v>0</v>
      </c>
      <c r="C7" s="56">
        <v>63</v>
      </c>
      <c r="D7" s="57">
        <v>63</v>
      </c>
      <c r="E7" s="58">
        <v>63</v>
      </c>
      <c r="F7" s="59">
        <v>63</v>
      </c>
      <c r="G7" s="60">
        <v>63</v>
      </c>
      <c r="H7" s="61">
        <v>63</v>
      </c>
      <c r="I7" s="62">
        <v>63</v>
      </c>
      <c r="J7" s="63">
        <v>63</v>
      </c>
      <c r="K7" s="64">
        <v>63</v>
      </c>
      <c r="L7" s="65" t="s">
        <v>14</v>
      </c>
    </row>
    <row r="8" spans="1:12" ht="15.75" thickBot="1">
      <c r="A8" s="3" t="s">
        <v>27</v>
      </c>
      <c r="B8" s="55">
        <v>46</v>
      </c>
      <c r="C8" s="56">
        <v>46</v>
      </c>
      <c r="D8" s="57">
        <v>46</v>
      </c>
      <c r="E8" s="58">
        <v>46</v>
      </c>
      <c r="F8" s="59">
        <v>46</v>
      </c>
      <c r="G8" s="60">
        <v>46</v>
      </c>
      <c r="H8" s="61">
        <v>46</v>
      </c>
      <c r="I8" s="62">
        <v>46</v>
      </c>
      <c r="J8" s="63">
        <v>46</v>
      </c>
      <c r="K8" s="64">
        <v>46</v>
      </c>
      <c r="L8" s="65" t="s">
        <v>14</v>
      </c>
    </row>
    <row r="9" spans="1:12" ht="15.75" thickBot="1">
      <c r="A9" s="3" t="s">
        <v>29</v>
      </c>
      <c r="B9" s="55">
        <v>371</v>
      </c>
      <c r="C9" s="56">
        <v>371</v>
      </c>
      <c r="D9" s="57">
        <v>371</v>
      </c>
      <c r="E9" s="58">
        <v>371</v>
      </c>
      <c r="F9" s="59">
        <v>371</v>
      </c>
      <c r="G9" s="60">
        <v>371</v>
      </c>
      <c r="H9" s="61">
        <v>371</v>
      </c>
      <c r="I9" s="62">
        <v>371</v>
      </c>
      <c r="J9" s="63">
        <v>371</v>
      </c>
      <c r="K9" s="64">
        <v>371</v>
      </c>
      <c r="L9" s="65" t="s">
        <v>14</v>
      </c>
    </row>
    <row r="10" spans="1:12" ht="15.75" thickBot="1">
      <c r="A10" s="3" t="s">
        <v>31</v>
      </c>
      <c r="B10" s="55">
        <v>140</v>
      </c>
      <c r="C10" s="56">
        <v>140</v>
      </c>
      <c r="D10" s="57">
        <v>140</v>
      </c>
      <c r="E10" s="58">
        <v>140</v>
      </c>
      <c r="F10" s="59">
        <v>140</v>
      </c>
      <c r="G10" s="60">
        <v>140</v>
      </c>
      <c r="H10" s="61">
        <v>140</v>
      </c>
      <c r="I10" s="62">
        <v>0</v>
      </c>
      <c r="J10" s="63">
        <v>140</v>
      </c>
      <c r="K10" s="64">
        <v>140</v>
      </c>
      <c r="L10" s="65" t="s">
        <v>14</v>
      </c>
    </row>
    <row r="11" spans="1:12" ht="15.75" thickBot="1">
      <c r="A11" s="3" t="s">
        <v>33</v>
      </c>
      <c r="B11" s="55">
        <v>0</v>
      </c>
      <c r="C11" s="56">
        <v>0</v>
      </c>
      <c r="D11" s="57">
        <v>0</v>
      </c>
      <c r="E11" s="58">
        <v>30</v>
      </c>
      <c r="F11" s="59">
        <v>30</v>
      </c>
      <c r="G11" s="60">
        <v>30</v>
      </c>
      <c r="H11" s="61">
        <v>0</v>
      </c>
      <c r="I11" s="62">
        <v>30</v>
      </c>
      <c r="J11" s="63">
        <v>30</v>
      </c>
      <c r="K11" s="64">
        <v>30</v>
      </c>
      <c r="L11" s="65" t="s">
        <v>14</v>
      </c>
    </row>
    <row r="12" spans="1:12" ht="15.75" thickBot="1">
      <c r="A12" s="3" t="s">
        <v>35</v>
      </c>
      <c r="B12" s="55">
        <v>86</v>
      </c>
      <c r="C12" s="56">
        <v>86</v>
      </c>
      <c r="D12" s="57">
        <v>86</v>
      </c>
      <c r="E12" s="58">
        <v>86</v>
      </c>
      <c r="F12" s="59">
        <v>86</v>
      </c>
      <c r="G12" s="60">
        <v>86</v>
      </c>
      <c r="H12" s="61">
        <v>86</v>
      </c>
      <c r="I12" s="62">
        <v>86</v>
      </c>
      <c r="J12" s="63">
        <v>86</v>
      </c>
      <c r="K12" s="64">
        <v>86</v>
      </c>
      <c r="L12" s="65" t="s">
        <v>14</v>
      </c>
    </row>
    <row r="13" spans="1:12" ht="15.75" thickBot="1">
      <c r="A13" s="3" t="s">
        <v>37</v>
      </c>
      <c r="B13" s="55">
        <v>81</v>
      </c>
      <c r="C13" s="56">
        <v>81</v>
      </c>
      <c r="D13" s="57">
        <v>81</v>
      </c>
      <c r="E13" s="58">
        <v>81</v>
      </c>
      <c r="F13" s="59">
        <v>81</v>
      </c>
      <c r="G13" s="60">
        <v>81</v>
      </c>
      <c r="H13" s="61">
        <v>81</v>
      </c>
      <c r="I13" s="62">
        <v>81</v>
      </c>
      <c r="J13" s="63">
        <v>81</v>
      </c>
      <c r="K13" s="64">
        <v>81</v>
      </c>
      <c r="L13" s="65" t="s">
        <v>14</v>
      </c>
    </row>
    <row r="14" spans="1:12" ht="15.75" thickBot="1">
      <c r="A14" s="3" t="s">
        <v>38</v>
      </c>
      <c r="B14" s="55">
        <v>43.8</v>
      </c>
      <c r="C14" s="56">
        <v>43.8</v>
      </c>
      <c r="D14" s="57">
        <v>43.8</v>
      </c>
      <c r="E14" s="58">
        <v>43.8</v>
      </c>
      <c r="F14" s="59">
        <v>43.8</v>
      </c>
      <c r="G14" s="60">
        <v>43.8</v>
      </c>
      <c r="H14" s="61">
        <v>43.8</v>
      </c>
      <c r="I14" s="62">
        <v>43.8</v>
      </c>
      <c r="J14" s="63">
        <v>43.8</v>
      </c>
      <c r="K14" s="64">
        <v>43.8</v>
      </c>
      <c r="L14" s="65" t="s">
        <v>14</v>
      </c>
    </row>
    <row r="15" spans="1:12" ht="15.75" thickBot="1">
      <c r="A15" s="3" t="s">
        <v>40</v>
      </c>
      <c r="B15" s="55">
        <v>168</v>
      </c>
      <c r="C15" s="56">
        <v>168</v>
      </c>
      <c r="D15" s="57">
        <v>168</v>
      </c>
      <c r="E15" s="58">
        <v>168</v>
      </c>
      <c r="F15" s="59">
        <v>168</v>
      </c>
      <c r="G15" s="60">
        <v>168</v>
      </c>
      <c r="H15" s="61">
        <v>168</v>
      </c>
      <c r="I15" s="62">
        <v>168</v>
      </c>
      <c r="J15" s="63">
        <v>168</v>
      </c>
      <c r="K15" s="64">
        <v>168</v>
      </c>
      <c r="L15" s="65" t="s">
        <v>45</v>
      </c>
    </row>
    <row r="16" spans="1:12" ht="15.75" thickBot="1">
      <c r="A16" s="3" t="s">
        <v>46</v>
      </c>
      <c r="B16" s="55">
        <v>342</v>
      </c>
      <c r="C16" s="56">
        <v>342</v>
      </c>
      <c r="D16" s="57">
        <v>342</v>
      </c>
      <c r="E16" s="58">
        <v>342</v>
      </c>
      <c r="F16" s="59">
        <v>342</v>
      </c>
      <c r="G16" s="60">
        <v>285</v>
      </c>
      <c r="H16" s="61">
        <v>342</v>
      </c>
      <c r="I16" s="62">
        <v>342</v>
      </c>
      <c r="J16" s="63">
        <v>342</v>
      </c>
      <c r="K16" s="64">
        <v>342</v>
      </c>
      <c r="L16" s="65" t="s">
        <v>14</v>
      </c>
    </row>
    <row r="17" spans="1:12" ht="15.75" thickBot="1">
      <c r="A17" s="3" t="s">
        <v>48</v>
      </c>
      <c r="B17" s="55">
        <v>232</v>
      </c>
      <c r="C17" s="56">
        <v>232</v>
      </c>
      <c r="D17" s="57">
        <v>232</v>
      </c>
      <c r="E17" s="58">
        <v>232</v>
      </c>
      <c r="F17" s="59">
        <v>232</v>
      </c>
      <c r="G17" s="60">
        <v>232</v>
      </c>
      <c r="H17" s="61">
        <v>232</v>
      </c>
      <c r="I17" s="62">
        <v>232</v>
      </c>
      <c r="J17" s="63">
        <v>232</v>
      </c>
      <c r="K17" s="64">
        <v>232</v>
      </c>
      <c r="L17" s="65" t="s">
        <v>14</v>
      </c>
    </row>
    <row r="18" spans="1:12" ht="15.75" thickBot="1">
      <c r="A18" s="3" t="s">
        <v>50</v>
      </c>
      <c r="B18" s="55">
        <v>0</v>
      </c>
      <c r="C18" s="56">
        <v>0</v>
      </c>
      <c r="D18" s="57">
        <v>0</v>
      </c>
      <c r="E18" s="58">
        <v>0</v>
      </c>
      <c r="F18" s="59">
        <v>0</v>
      </c>
      <c r="G18" s="60">
        <v>0</v>
      </c>
      <c r="H18" s="61">
        <v>0</v>
      </c>
      <c r="I18" s="62">
        <v>0</v>
      </c>
      <c r="J18" s="63">
        <v>0</v>
      </c>
      <c r="K18" s="64">
        <v>0</v>
      </c>
      <c r="L18" s="65" t="s">
        <v>14</v>
      </c>
    </row>
    <row r="19" spans="1:12" ht="15.75" thickBot="1">
      <c r="A19" s="3" t="s">
        <v>54</v>
      </c>
      <c r="B19" s="55">
        <v>58</v>
      </c>
      <c r="C19" s="56">
        <v>58</v>
      </c>
      <c r="D19" s="57">
        <v>58</v>
      </c>
      <c r="E19" s="58">
        <v>58</v>
      </c>
      <c r="F19" s="59">
        <v>58</v>
      </c>
      <c r="G19" s="60">
        <v>58</v>
      </c>
      <c r="H19" s="61">
        <v>58</v>
      </c>
      <c r="I19" s="62">
        <v>58</v>
      </c>
      <c r="J19" s="63">
        <v>58</v>
      </c>
      <c r="K19" s="64">
        <v>58</v>
      </c>
      <c r="L19" s="65" t="s">
        <v>14</v>
      </c>
    </row>
    <row r="20" spans="1:12" ht="15.75" thickBot="1">
      <c r="A20" s="3" t="s">
        <v>56</v>
      </c>
      <c r="B20" s="55">
        <v>90</v>
      </c>
      <c r="C20" s="56">
        <v>90</v>
      </c>
      <c r="D20" s="57">
        <v>90</v>
      </c>
      <c r="E20" s="58">
        <v>90</v>
      </c>
      <c r="F20" s="59">
        <v>75</v>
      </c>
      <c r="G20" s="60">
        <v>75</v>
      </c>
      <c r="H20" s="61">
        <v>75</v>
      </c>
      <c r="I20" s="62">
        <v>90</v>
      </c>
      <c r="J20" s="63">
        <v>90</v>
      </c>
      <c r="K20" s="64">
        <v>90</v>
      </c>
      <c r="L20" s="65" t="s">
        <v>14</v>
      </c>
    </row>
    <row r="21" spans="1:12" ht="15.75" thickBot="1">
      <c r="A21" s="3" t="s">
        <v>58</v>
      </c>
      <c r="B21" s="55">
        <v>102.8</v>
      </c>
      <c r="C21" s="56">
        <v>102.8</v>
      </c>
      <c r="D21" s="57">
        <v>102.8</v>
      </c>
      <c r="E21" s="58">
        <v>102.8</v>
      </c>
      <c r="F21" s="59">
        <v>102.8</v>
      </c>
      <c r="G21" s="60">
        <v>102.8</v>
      </c>
      <c r="H21" s="61">
        <v>102.8</v>
      </c>
      <c r="I21" s="62">
        <v>102.8</v>
      </c>
      <c r="J21" s="63">
        <v>102.8</v>
      </c>
      <c r="K21" s="64">
        <v>102.8</v>
      </c>
      <c r="L21" s="65" t="s">
        <v>14</v>
      </c>
    </row>
    <row r="22" spans="1:12" ht="15.75" thickBot="1">
      <c r="A22" s="3" t="s">
        <v>60</v>
      </c>
      <c r="B22" s="55">
        <v>88</v>
      </c>
      <c r="C22" s="56">
        <v>88</v>
      </c>
      <c r="D22" s="57">
        <v>88</v>
      </c>
      <c r="E22" s="58">
        <v>88</v>
      </c>
      <c r="F22" s="59">
        <v>88</v>
      </c>
      <c r="G22" s="60">
        <v>88</v>
      </c>
      <c r="H22" s="61">
        <v>88</v>
      </c>
      <c r="I22" s="62">
        <v>88</v>
      </c>
      <c r="J22" s="63">
        <v>88</v>
      </c>
      <c r="K22" s="64">
        <v>88</v>
      </c>
      <c r="L22" s="65" t="s">
        <v>14</v>
      </c>
    </row>
    <row r="23" spans="1:12" ht="15.75" thickBot="1">
      <c r="A23" s="3" t="s">
        <v>62</v>
      </c>
      <c r="B23" s="55">
        <v>130.5</v>
      </c>
      <c r="C23" s="56">
        <v>130.5</v>
      </c>
      <c r="D23" s="57">
        <v>130.5</v>
      </c>
      <c r="E23" s="58">
        <v>130.5</v>
      </c>
      <c r="F23" s="59">
        <v>130.5</v>
      </c>
      <c r="G23" s="60">
        <v>130.5</v>
      </c>
      <c r="H23" s="61">
        <v>130.5</v>
      </c>
      <c r="I23" s="62">
        <v>130.5</v>
      </c>
      <c r="J23" s="63">
        <v>130.5</v>
      </c>
      <c r="K23" s="64">
        <v>130.5</v>
      </c>
      <c r="L23" s="65" t="s">
        <v>14</v>
      </c>
    </row>
    <row r="24" spans="1:12" ht="15.75" thickBot="1">
      <c r="A24" s="7" t="s">
        <v>64</v>
      </c>
      <c r="B24" s="66">
        <v>2433.8000000000002</v>
      </c>
      <c r="C24" s="67">
        <v>2496.8000000000002</v>
      </c>
      <c r="D24" s="68">
        <v>2496.8000000000002</v>
      </c>
      <c r="E24" s="69">
        <v>2526.8000000000002</v>
      </c>
      <c r="F24" s="70">
        <v>2511.8000000000002</v>
      </c>
      <c r="G24" s="71">
        <v>2454.8000000000002</v>
      </c>
      <c r="H24" s="72">
        <v>2481.8000000000002</v>
      </c>
      <c r="I24" s="73">
        <v>2386.8000000000002</v>
      </c>
      <c r="J24" s="74">
        <v>2526.8000000000002</v>
      </c>
      <c r="K24" s="75">
        <v>2526.8000000000002</v>
      </c>
      <c r="L24" s="76"/>
    </row>
    <row r="25" spans="1:12">
      <c r="B25" s="166"/>
      <c r="C25" s="166"/>
      <c r="D25" s="166"/>
      <c r="E25" s="166"/>
      <c r="F25" s="166"/>
      <c r="G25" s="166"/>
      <c r="H25" s="166"/>
      <c r="I25" s="166"/>
      <c r="J25" s="166"/>
      <c r="K25" s="166"/>
    </row>
    <row r="26" spans="1:12" ht="30" customHeight="1">
      <c r="A26" s="205" t="s">
        <v>92</v>
      </c>
      <c r="B26" s="187"/>
      <c r="C26" s="187"/>
      <c r="D26" s="187"/>
      <c r="E26" s="187"/>
      <c r="F26" s="187"/>
      <c r="G26" s="187"/>
      <c r="H26" s="187"/>
      <c r="I26" s="187"/>
      <c r="J26" s="187"/>
      <c r="K26" s="187"/>
      <c r="L26" s="187"/>
    </row>
    <row r="27" spans="1:12" ht="60" customHeight="1">
      <c r="A27" s="205" t="s">
        <v>265</v>
      </c>
      <c r="B27" s="187"/>
      <c r="C27" s="187"/>
      <c r="D27" s="187"/>
      <c r="E27" s="187"/>
      <c r="F27" s="187"/>
      <c r="G27" s="187"/>
      <c r="H27" s="187"/>
      <c r="I27" s="187"/>
      <c r="J27" s="187"/>
      <c r="K27" s="187"/>
      <c r="L27" s="187"/>
    </row>
    <row r="28" spans="1:12" ht="73.900000000000006" customHeight="1">
      <c r="A28" s="205" t="s">
        <v>264</v>
      </c>
      <c r="B28" s="187"/>
      <c r="C28" s="187"/>
      <c r="D28" s="187"/>
      <c r="E28" s="187"/>
      <c r="F28" s="187"/>
      <c r="G28" s="187"/>
      <c r="H28" s="187"/>
      <c r="I28" s="187"/>
      <c r="J28" s="187"/>
      <c r="K28" s="187"/>
      <c r="L28" s="187"/>
    </row>
    <row r="29" spans="1:12" ht="15.75" thickBot="1"/>
    <row r="30" spans="1:12" ht="19.5">
      <c r="A30" s="1" t="s">
        <v>93</v>
      </c>
    </row>
    <row r="31" spans="1:12" ht="22.5">
      <c r="A31" s="2" t="s">
        <v>1</v>
      </c>
      <c r="B31" s="2" t="s">
        <v>82</v>
      </c>
      <c r="C31" s="2" t="s">
        <v>83</v>
      </c>
      <c r="D31" s="2" t="s">
        <v>84</v>
      </c>
      <c r="E31" s="2" t="s">
        <v>85</v>
      </c>
      <c r="F31" s="2" t="s">
        <v>86</v>
      </c>
      <c r="G31" s="2" t="s">
        <v>87</v>
      </c>
      <c r="H31" s="2" t="s">
        <v>88</v>
      </c>
      <c r="I31" s="2" t="s">
        <v>89</v>
      </c>
      <c r="J31" s="2" t="s">
        <v>90</v>
      </c>
      <c r="K31" s="2" t="s">
        <v>91</v>
      </c>
      <c r="L31" s="2" t="s">
        <v>7</v>
      </c>
    </row>
    <row r="32" spans="1:12">
      <c r="A32" s="3" t="s">
        <v>9</v>
      </c>
      <c r="B32" s="77">
        <v>81</v>
      </c>
      <c r="C32" s="78">
        <v>81</v>
      </c>
      <c r="D32" s="79">
        <v>81</v>
      </c>
      <c r="E32" s="80">
        <v>81</v>
      </c>
      <c r="F32" s="81">
        <v>81</v>
      </c>
      <c r="G32" s="82">
        <v>81</v>
      </c>
      <c r="H32" s="83">
        <v>81</v>
      </c>
      <c r="I32" s="84">
        <v>81</v>
      </c>
      <c r="J32" s="85">
        <v>81</v>
      </c>
      <c r="K32" s="86">
        <v>81</v>
      </c>
      <c r="L32" s="87" t="s">
        <v>14</v>
      </c>
    </row>
    <row r="33" spans="1:12">
      <c r="A33" s="3" t="s">
        <v>16</v>
      </c>
      <c r="B33" s="77">
        <v>105</v>
      </c>
      <c r="C33" s="78">
        <v>105</v>
      </c>
      <c r="D33" s="79">
        <v>105</v>
      </c>
      <c r="E33" s="80">
        <v>105</v>
      </c>
      <c r="F33" s="81">
        <v>105</v>
      </c>
      <c r="G33" s="82">
        <v>105</v>
      </c>
      <c r="H33" s="83">
        <v>105</v>
      </c>
      <c r="I33" s="84">
        <v>105</v>
      </c>
      <c r="J33" s="85">
        <v>105</v>
      </c>
      <c r="K33" s="86">
        <v>105</v>
      </c>
      <c r="L33" s="87" t="s">
        <v>14</v>
      </c>
    </row>
    <row r="34" spans="1:12">
      <c r="A34" s="3" t="s">
        <v>21</v>
      </c>
      <c r="B34" s="77">
        <v>173.7</v>
      </c>
      <c r="C34" s="78">
        <v>173.7</v>
      </c>
      <c r="D34" s="79">
        <v>173.7</v>
      </c>
      <c r="E34" s="80">
        <v>173.7</v>
      </c>
      <c r="F34" s="81">
        <v>173.7</v>
      </c>
      <c r="G34" s="82">
        <v>173.7</v>
      </c>
      <c r="H34" s="83">
        <v>173.7</v>
      </c>
      <c r="I34" s="84">
        <v>173.7</v>
      </c>
      <c r="J34" s="85">
        <v>173.7</v>
      </c>
      <c r="K34" s="86">
        <v>173.7</v>
      </c>
      <c r="L34" s="87" t="s">
        <v>14</v>
      </c>
    </row>
    <row r="35" spans="1:12">
      <c r="A35" s="3" t="s">
        <v>23</v>
      </c>
      <c r="B35" s="77">
        <v>95</v>
      </c>
      <c r="C35" s="78">
        <v>95</v>
      </c>
      <c r="D35" s="79">
        <v>95</v>
      </c>
      <c r="E35" s="80">
        <v>95</v>
      </c>
      <c r="F35" s="81">
        <v>95</v>
      </c>
      <c r="G35" s="82">
        <v>95</v>
      </c>
      <c r="H35" s="83">
        <v>95</v>
      </c>
      <c r="I35" s="84">
        <v>95</v>
      </c>
      <c r="J35" s="85">
        <v>95</v>
      </c>
      <c r="K35" s="86">
        <v>95</v>
      </c>
      <c r="L35" s="87" t="s">
        <v>14</v>
      </c>
    </row>
    <row r="36" spans="1:12">
      <c r="A36" s="3" t="s">
        <v>25</v>
      </c>
      <c r="B36" s="77">
        <v>0</v>
      </c>
      <c r="C36" s="78">
        <v>63</v>
      </c>
      <c r="D36" s="79">
        <v>63</v>
      </c>
      <c r="E36" s="80">
        <v>63</v>
      </c>
      <c r="F36" s="81">
        <v>63</v>
      </c>
      <c r="G36" s="82">
        <v>63</v>
      </c>
      <c r="H36" s="83">
        <v>63</v>
      </c>
      <c r="I36" s="84">
        <v>63</v>
      </c>
      <c r="J36" s="85">
        <v>63</v>
      </c>
      <c r="K36" s="86">
        <v>63</v>
      </c>
      <c r="L36" s="87" t="s">
        <v>14</v>
      </c>
    </row>
    <row r="37" spans="1:12">
      <c r="A37" s="3" t="s">
        <v>27</v>
      </c>
      <c r="B37" s="77">
        <v>46</v>
      </c>
      <c r="C37" s="78">
        <v>46</v>
      </c>
      <c r="D37" s="79">
        <v>46</v>
      </c>
      <c r="E37" s="80">
        <v>46</v>
      </c>
      <c r="F37" s="81">
        <v>46</v>
      </c>
      <c r="G37" s="82">
        <v>46</v>
      </c>
      <c r="H37" s="83">
        <v>46</v>
      </c>
      <c r="I37" s="84">
        <v>46</v>
      </c>
      <c r="J37" s="85">
        <v>46</v>
      </c>
      <c r="K37" s="86">
        <v>46</v>
      </c>
      <c r="L37" s="87" t="s">
        <v>14</v>
      </c>
    </row>
    <row r="38" spans="1:12">
      <c r="A38" s="3" t="s">
        <v>29</v>
      </c>
      <c r="B38" s="109">
        <v>371</v>
      </c>
      <c r="C38" s="121">
        <v>371</v>
      </c>
      <c r="D38" s="109">
        <v>371</v>
      </c>
      <c r="E38" s="121">
        <v>371</v>
      </c>
      <c r="F38" s="109">
        <v>371</v>
      </c>
      <c r="G38" s="121">
        <v>371</v>
      </c>
      <c r="H38" s="109">
        <v>371</v>
      </c>
      <c r="I38" s="121">
        <v>371</v>
      </c>
      <c r="J38" s="109">
        <v>371</v>
      </c>
      <c r="K38" s="121">
        <v>371</v>
      </c>
      <c r="L38" s="87" t="s">
        <v>14</v>
      </c>
    </row>
    <row r="39" spans="1:12">
      <c r="A39" s="3" t="s">
        <v>31</v>
      </c>
      <c r="B39" s="77">
        <v>140</v>
      </c>
      <c r="C39" s="78">
        <v>140</v>
      </c>
      <c r="D39" s="79">
        <v>140</v>
      </c>
      <c r="E39" s="80">
        <v>140</v>
      </c>
      <c r="F39" s="81">
        <v>140</v>
      </c>
      <c r="G39" s="82">
        <v>140</v>
      </c>
      <c r="H39" s="83">
        <v>140</v>
      </c>
      <c r="I39" s="84">
        <v>0</v>
      </c>
      <c r="J39" s="85">
        <v>140</v>
      </c>
      <c r="K39" s="86">
        <v>140</v>
      </c>
      <c r="L39" s="87" t="s">
        <v>14</v>
      </c>
    </row>
    <row r="40" spans="1:12">
      <c r="A40" s="3" t="s">
        <v>33</v>
      </c>
      <c r="B40" s="77">
        <v>0</v>
      </c>
      <c r="C40" s="78">
        <v>0</v>
      </c>
      <c r="D40" s="79">
        <v>0</v>
      </c>
      <c r="E40" s="80">
        <v>30</v>
      </c>
      <c r="F40" s="81">
        <v>30</v>
      </c>
      <c r="G40" s="82">
        <v>30</v>
      </c>
      <c r="H40" s="83">
        <v>0</v>
      </c>
      <c r="I40" s="84">
        <v>30</v>
      </c>
      <c r="J40" s="85">
        <v>30</v>
      </c>
      <c r="K40" s="86">
        <v>30</v>
      </c>
      <c r="L40" s="87" t="s">
        <v>14</v>
      </c>
    </row>
    <row r="41" spans="1:12">
      <c r="A41" s="3" t="s">
        <v>35</v>
      </c>
      <c r="B41" s="77">
        <v>86</v>
      </c>
      <c r="C41" s="78">
        <v>86</v>
      </c>
      <c r="D41" s="79">
        <v>86</v>
      </c>
      <c r="E41" s="80">
        <v>86</v>
      </c>
      <c r="F41" s="81">
        <v>86</v>
      </c>
      <c r="G41" s="82">
        <v>86</v>
      </c>
      <c r="H41" s="83">
        <v>86</v>
      </c>
      <c r="I41" s="84">
        <v>86</v>
      </c>
      <c r="J41" s="85">
        <v>86</v>
      </c>
      <c r="K41" s="86">
        <v>86</v>
      </c>
      <c r="L41" s="87" t="s">
        <v>14</v>
      </c>
    </row>
    <row r="42" spans="1:12">
      <c r="A42" s="3" t="s">
        <v>37</v>
      </c>
      <c r="B42" s="77">
        <v>81</v>
      </c>
      <c r="C42" s="78">
        <v>81</v>
      </c>
      <c r="D42" s="79">
        <v>81</v>
      </c>
      <c r="E42" s="80">
        <v>81</v>
      </c>
      <c r="F42" s="81">
        <v>81</v>
      </c>
      <c r="G42" s="82">
        <v>81</v>
      </c>
      <c r="H42" s="83">
        <v>81</v>
      </c>
      <c r="I42" s="84">
        <v>81</v>
      </c>
      <c r="J42" s="85">
        <v>81</v>
      </c>
      <c r="K42" s="86">
        <v>81</v>
      </c>
      <c r="L42" s="87" t="s">
        <v>14</v>
      </c>
    </row>
    <row r="43" spans="1:12">
      <c r="A43" s="3" t="s">
        <v>38</v>
      </c>
      <c r="B43" s="77">
        <v>43.8</v>
      </c>
      <c r="C43" s="78">
        <v>43.8</v>
      </c>
      <c r="D43" s="79">
        <v>43.8</v>
      </c>
      <c r="E43" s="80">
        <v>43.8</v>
      </c>
      <c r="F43" s="81">
        <v>43.8</v>
      </c>
      <c r="G43" s="82">
        <v>43.8</v>
      </c>
      <c r="H43" s="83">
        <v>43.8</v>
      </c>
      <c r="I43" s="84">
        <v>43.8</v>
      </c>
      <c r="J43" s="85">
        <v>43.8</v>
      </c>
      <c r="K43" s="86">
        <v>43.8</v>
      </c>
      <c r="L43" s="87" t="s">
        <v>14</v>
      </c>
    </row>
    <row r="44" spans="1:12">
      <c r="A44" s="3" t="s">
        <v>46</v>
      </c>
      <c r="B44" s="77">
        <v>342</v>
      </c>
      <c r="C44" s="78">
        <v>342</v>
      </c>
      <c r="D44" s="79">
        <v>342</v>
      </c>
      <c r="E44" s="80">
        <v>342</v>
      </c>
      <c r="F44" s="81">
        <v>342</v>
      </c>
      <c r="G44" s="82">
        <v>285</v>
      </c>
      <c r="H44" s="83">
        <v>342</v>
      </c>
      <c r="I44" s="84">
        <v>342</v>
      </c>
      <c r="J44" s="85">
        <v>342</v>
      </c>
      <c r="K44" s="86">
        <v>342</v>
      </c>
      <c r="L44" s="87" t="s">
        <v>14</v>
      </c>
    </row>
    <row r="45" spans="1:12">
      <c r="A45" s="3" t="s">
        <v>48</v>
      </c>
      <c r="B45" s="77">
        <v>232</v>
      </c>
      <c r="C45" s="78">
        <v>232</v>
      </c>
      <c r="D45" s="79">
        <v>232</v>
      </c>
      <c r="E45" s="80">
        <v>232</v>
      </c>
      <c r="F45" s="81">
        <v>232</v>
      </c>
      <c r="G45" s="82">
        <v>232</v>
      </c>
      <c r="H45" s="83">
        <v>232</v>
      </c>
      <c r="I45" s="84">
        <v>232</v>
      </c>
      <c r="J45" s="85">
        <v>232</v>
      </c>
      <c r="K45" s="86">
        <v>232</v>
      </c>
      <c r="L45" s="87" t="s">
        <v>14</v>
      </c>
    </row>
    <row r="46" spans="1:12">
      <c r="A46" s="3" t="s">
        <v>50</v>
      </c>
      <c r="B46" s="77">
        <v>0</v>
      </c>
      <c r="C46" s="78">
        <v>0</v>
      </c>
      <c r="D46" s="79">
        <v>0</v>
      </c>
      <c r="E46" s="80">
        <v>0</v>
      </c>
      <c r="F46" s="81">
        <v>0</v>
      </c>
      <c r="G46" s="82">
        <v>0</v>
      </c>
      <c r="H46" s="83">
        <v>0</v>
      </c>
      <c r="I46" s="84">
        <v>0</v>
      </c>
      <c r="J46" s="85">
        <v>0</v>
      </c>
      <c r="K46" s="86">
        <v>0</v>
      </c>
      <c r="L46" s="87" t="s">
        <v>14</v>
      </c>
    </row>
    <row r="47" spans="1:12">
      <c r="A47" s="3" t="s">
        <v>54</v>
      </c>
      <c r="B47" s="77">
        <v>58</v>
      </c>
      <c r="C47" s="78">
        <v>58</v>
      </c>
      <c r="D47" s="79">
        <v>58</v>
      </c>
      <c r="E47" s="80">
        <v>58</v>
      </c>
      <c r="F47" s="81">
        <v>58</v>
      </c>
      <c r="G47" s="82">
        <v>58</v>
      </c>
      <c r="H47" s="83">
        <v>58</v>
      </c>
      <c r="I47" s="84">
        <v>58</v>
      </c>
      <c r="J47" s="85">
        <v>58</v>
      </c>
      <c r="K47" s="86">
        <v>58</v>
      </c>
      <c r="L47" s="87" t="s">
        <v>14</v>
      </c>
    </row>
    <row r="48" spans="1:12">
      <c r="A48" s="3" t="s">
        <v>56</v>
      </c>
      <c r="B48" s="77">
        <v>90</v>
      </c>
      <c r="C48" s="78">
        <v>90</v>
      </c>
      <c r="D48" s="79">
        <v>90</v>
      </c>
      <c r="E48" s="80">
        <v>90</v>
      </c>
      <c r="F48" s="81">
        <v>75</v>
      </c>
      <c r="G48" s="82">
        <v>75</v>
      </c>
      <c r="H48" s="83">
        <v>75</v>
      </c>
      <c r="I48" s="84">
        <v>90</v>
      </c>
      <c r="J48" s="85">
        <v>90</v>
      </c>
      <c r="K48" s="86">
        <v>90</v>
      </c>
      <c r="L48" s="87" t="s">
        <v>14</v>
      </c>
    </row>
    <row r="49" spans="1:12">
      <c r="A49" s="3" t="s">
        <v>58</v>
      </c>
      <c r="B49" s="77">
        <v>102.8</v>
      </c>
      <c r="C49" s="78">
        <v>102.8</v>
      </c>
      <c r="D49" s="79">
        <v>102.8</v>
      </c>
      <c r="E49" s="80">
        <v>102.8</v>
      </c>
      <c r="F49" s="81">
        <v>102.8</v>
      </c>
      <c r="G49" s="82">
        <v>102.8</v>
      </c>
      <c r="H49" s="83">
        <v>102.8</v>
      </c>
      <c r="I49" s="84">
        <v>102.8</v>
      </c>
      <c r="J49" s="85">
        <v>102.8</v>
      </c>
      <c r="K49" s="86">
        <v>102.8</v>
      </c>
      <c r="L49" s="87" t="s">
        <v>14</v>
      </c>
    </row>
    <row r="50" spans="1:12">
      <c r="A50" s="3" t="s">
        <v>60</v>
      </c>
      <c r="B50" s="77">
        <v>88</v>
      </c>
      <c r="C50" s="78">
        <v>88</v>
      </c>
      <c r="D50" s="79">
        <v>88</v>
      </c>
      <c r="E50" s="80">
        <v>88</v>
      </c>
      <c r="F50" s="81">
        <v>88</v>
      </c>
      <c r="G50" s="82">
        <v>88</v>
      </c>
      <c r="H50" s="83">
        <v>88</v>
      </c>
      <c r="I50" s="84">
        <v>88</v>
      </c>
      <c r="J50" s="85">
        <v>88</v>
      </c>
      <c r="K50" s="86">
        <v>88</v>
      </c>
      <c r="L50" s="87" t="s">
        <v>14</v>
      </c>
    </row>
    <row r="51" spans="1:12">
      <c r="A51" s="3" t="s">
        <v>62</v>
      </c>
      <c r="B51" s="77">
        <v>130.5</v>
      </c>
      <c r="C51" s="78">
        <v>130.5</v>
      </c>
      <c r="D51" s="79">
        <v>130.5</v>
      </c>
      <c r="E51" s="80">
        <v>130.5</v>
      </c>
      <c r="F51" s="81">
        <v>130.5</v>
      </c>
      <c r="G51" s="82">
        <v>130.5</v>
      </c>
      <c r="H51" s="83">
        <v>130.5</v>
      </c>
      <c r="I51" s="84">
        <v>130.5</v>
      </c>
      <c r="J51" s="85">
        <v>130.5</v>
      </c>
      <c r="K51" s="86">
        <v>130.5</v>
      </c>
      <c r="L51" s="87" t="s">
        <v>14</v>
      </c>
    </row>
    <row r="52" spans="1:12" ht="15.75" thickBot="1">
      <c r="A52" s="3" t="s">
        <v>78</v>
      </c>
      <c r="B52" s="77">
        <v>8.2319999999999993</v>
      </c>
      <c r="C52" s="78">
        <v>8.2319999999999993</v>
      </c>
      <c r="D52" s="79">
        <v>8.2319999999999993</v>
      </c>
      <c r="E52" s="80">
        <v>8.2319999999999993</v>
      </c>
      <c r="F52" s="81">
        <v>8.2319999999999993</v>
      </c>
      <c r="G52" s="82">
        <v>8.2319999999999993</v>
      </c>
      <c r="H52" s="83">
        <v>8.2319999999999993</v>
      </c>
      <c r="I52" s="84">
        <v>8.2319999999999993</v>
      </c>
      <c r="J52" s="85">
        <v>8.2319999999999993</v>
      </c>
      <c r="K52" s="86">
        <v>8.2319999999999993</v>
      </c>
      <c r="L52" s="87" t="s">
        <v>45</v>
      </c>
    </row>
    <row r="53" spans="1:12" ht="15.75" thickBot="1">
      <c r="A53" s="7" t="s">
        <v>64</v>
      </c>
      <c r="B53" s="88">
        <v>2274.0320000000002</v>
      </c>
      <c r="C53" s="89">
        <v>2337.0320000000002</v>
      </c>
      <c r="D53" s="90">
        <v>2337.0320000000002</v>
      </c>
      <c r="E53" s="91">
        <v>2367.0320000000002</v>
      </c>
      <c r="F53" s="92">
        <v>2352.0320000000002</v>
      </c>
      <c r="G53" s="93">
        <v>2295.0320000000002</v>
      </c>
      <c r="H53" s="94">
        <v>2322.0320000000002</v>
      </c>
      <c r="I53" s="95">
        <v>2227.0320000000002</v>
      </c>
      <c r="J53" s="96">
        <v>2367.0320000000002</v>
      </c>
      <c r="K53" s="97">
        <v>2367.0320000000002</v>
      </c>
      <c r="L53" s="98"/>
    </row>
    <row r="54" spans="1:12" ht="15.75" thickBot="1">
      <c r="B54" s="166"/>
      <c r="C54" s="166"/>
      <c r="D54" s="166"/>
      <c r="E54" s="166"/>
      <c r="F54" s="166"/>
      <c r="G54" s="166"/>
      <c r="H54" s="166"/>
      <c r="I54" s="166"/>
      <c r="J54" s="166"/>
      <c r="K54" s="166"/>
    </row>
    <row r="55" spans="1:12" ht="19.5">
      <c r="A55" s="1" t="s">
        <v>94</v>
      </c>
    </row>
    <row r="56" spans="1:12" ht="22.5">
      <c r="A56" s="2" t="s">
        <v>1</v>
      </c>
      <c r="B56" s="2" t="s">
        <v>82</v>
      </c>
      <c r="C56" s="2" t="s">
        <v>83</v>
      </c>
      <c r="D56" s="2" t="s">
        <v>84</v>
      </c>
      <c r="E56" s="2" t="s">
        <v>85</v>
      </c>
      <c r="F56" s="2" t="s">
        <v>86</v>
      </c>
      <c r="G56" s="2" t="s">
        <v>87</v>
      </c>
      <c r="H56" s="2" t="s">
        <v>88</v>
      </c>
      <c r="I56" s="2" t="s">
        <v>89</v>
      </c>
      <c r="J56" s="2" t="s">
        <v>90</v>
      </c>
      <c r="K56" s="2" t="s">
        <v>91</v>
      </c>
      <c r="L56" s="2" t="s">
        <v>7</v>
      </c>
    </row>
    <row r="57" spans="1:12">
      <c r="A57" s="3" t="s">
        <v>40</v>
      </c>
      <c r="B57" s="99">
        <v>168</v>
      </c>
      <c r="C57" s="100">
        <v>168</v>
      </c>
      <c r="D57" s="101">
        <v>168</v>
      </c>
      <c r="E57" s="102">
        <v>168</v>
      </c>
      <c r="F57" s="103">
        <v>168</v>
      </c>
      <c r="G57" s="104">
        <v>168</v>
      </c>
      <c r="H57" s="105">
        <v>168</v>
      </c>
      <c r="I57" s="106">
        <v>168</v>
      </c>
      <c r="J57" s="107">
        <v>168</v>
      </c>
      <c r="K57" s="108">
        <v>168</v>
      </c>
      <c r="L57" s="109" t="s">
        <v>45</v>
      </c>
    </row>
    <row r="58" spans="1:12" ht="15.75" thickBot="1">
      <c r="A58" s="7" t="s">
        <v>80</v>
      </c>
      <c r="B58" s="110">
        <v>168</v>
      </c>
      <c r="C58" s="111">
        <v>168</v>
      </c>
      <c r="D58" s="112">
        <v>168</v>
      </c>
      <c r="E58" s="113">
        <v>168</v>
      </c>
      <c r="F58" s="114">
        <v>168</v>
      </c>
      <c r="G58" s="115">
        <v>168</v>
      </c>
      <c r="H58" s="116">
        <v>168</v>
      </c>
      <c r="I58" s="117">
        <v>168</v>
      </c>
      <c r="J58" s="118">
        <v>168</v>
      </c>
      <c r="K58" s="119">
        <v>168</v>
      </c>
      <c r="L58" s="120"/>
    </row>
  </sheetData>
  <mergeCells count="3">
    <mergeCell ref="A26:L26"/>
    <mergeCell ref="A27:L27"/>
    <mergeCell ref="A28:L28"/>
  </mergeCells>
  <pageMargins left="0.7" right="0.7" top="0.75" bottom="0.75" header="0.3" footer="0.3"/>
  <pageSetup paperSize="9" orientation="portrait" horizontalDpi="300" verticalDpi="300"/>
  <ignoredErrors>
    <ignoredError sqref="B2:K2 B31:K31 B56:K5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pane ySplit="1" topLeftCell="A2" activePane="bottomLeft" state="frozen"/>
      <selection pane="bottomLeft"/>
    </sheetView>
  </sheetViews>
  <sheetFormatPr defaultRowHeight="15"/>
  <cols>
    <col min="1" max="1" width="28.140625" customWidth="1"/>
    <col min="2" max="2" width="32.5703125" customWidth="1"/>
    <col min="3" max="3" width="10.7109375" customWidth="1"/>
    <col min="4" max="4" width="27" customWidth="1"/>
    <col min="5" max="5" width="25.7109375" customWidth="1"/>
    <col min="6" max="6" width="12.7109375" customWidth="1"/>
  </cols>
  <sheetData>
    <row r="1" spans="1:6" ht="19.5">
      <c r="A1" s="1" t="s">
        <v>95</v>
      </c>
    </row>
    <row r="2" spans="1:6" ht="33.75">
      <c r="A2" s="2" t="s">
        <v>1</v>
      </c>
      <c r="B2" s="2" t="s">
        <v>2</v>
      </c>
      <c r="C2" s="2" t="s">
        <v>96</v>
      </c>
      <c r="D2" s="2" t="s">
        <v>5</v>
      </c>
      <c r="E2" s="2" t="s">
        <v>6</v>
      </c>
      <c r="F2" s="2" t="s">
        <v>8</v>
      </c>
    </row>
    <row r="3" spans="1:6">
      <c r="A3" s="3" t="s">
        <v>97</v>
      </c>
      <c r="B3" s="4" t="s">
        <v>10</v>
      </c>
      <c r="C3" s="121">
        <v>14.4</v>
      </c>
      <c r="D3" s="4" t="s">
        <v>12</v>
      </c>
      <c r="E3" s="5" t="s">
        <v>13</v>
      </c>
      <c r="F3" s="4" t="s">
        <v>98</v>
      </c>
    </row>
    <row r="4" spans="1:6">
      <c r="A4" s="3" t="s">
        <v>99</v>
      </c>
      <c r="B4" s="4" t="s">
        <v>10</v>
      </c>
      <c r="C4" s="121">
        <v>17</v>
      </c>
      <c r="D4" s="4" t="s">
        <v>12</v>
      </c>
      <c r="E4" s="5" t="s">
        <v>13</v>
      </c>
      <c r="F4" s="4" t="s">
        <v>98</v>
      </c>
    </row>
    <row r="5" spans="1:6">
      <c r="A5" s="3" t="s">
        <v>100</v>
      </c>
      <c r="B5" s="4" t="s">
        <v>101</v>
      </c>
      <c r="C5" s="121">
        <v>1.69</v>
      </c>
      <c r="D5" s="4" t="s">
        <v>102</v>
      </c>
      <c r="E5" s="5" t="s">
        <v>103</v>
      </c>
      <c r="F5" s="4" t="s">
        <v>98</v>
      </c>
    </row>
    <row r="6" spans="1:6">
      <c r="A6" s="3" t="s">
        <v>104</v>
      </c>
      <c r="B6" s="4" t="s">
        <v>101</v>
      </c>
      <c r="C6" s="121">
        <v>1</v>
      </c>
      <c r="D6" s="4" t="s">
        <v>102</v>
      </c>
      <c r="E6" s="5" t="s">
        <v>103</v>
      </c>
      <c r="F6" s="4" t="s">
        <v>98</v>
      </c>
    </row>
    <row r="7" spans="1:6">
      <c r="A7" s="3" t="s">
        <v>105</v>
      </c>
      <c r="B7" s="4" t="s">
        <v>10</v>
      </c>
      <c r="C7" s="121">
        <v>8.4</v>
      </c>
      <c r="D7" s="4" t="s">
        <v>12</v>
      </c>
      <c r="E7" s="5" t="s">
        <v>13</v>
      </c>
      <c r="F7" s="4" t="s">
        <v>98</v>
      </c>
    </row>
    <row r="8" spans="1:6">
      <c r="A8" s="3" t="s">
        <v>106</v>
      </c>
      <c r="B8" s="4" t="s">
        <v>10</v>
      </c>
      <c r="C8" s="121">
        <v>3.2</v>
      </c>
      <c r="D8" s="4" t="s">
        <v>12</v>
      </c>
      <c r="E8" s="5" t="s">
        <v>13</v>
      </c>
      <c r="F8" s="4" t="s">
        <v>98</v>
      </c>
    </row>
    <row r="9" spans="1:6">
      <c r="A9" s="3" t="s">
        <v>107</v>
      </c>
      <c r="B9" s="4" t="s">
        <v>10</v>
      </c>
      <c r="C9" s="121">
        <v>28</v>
      </c>
      <c r="D9" s="4" t="s">
        <v>12</v>
      </c>
      <c r="E9" s="5" t="s">
        <v>13</v>
      </c>
      <c r="F9" s="4" t="s">
        <v>98</v>
      </c>
    </row>
    <row r="10" spans="1:6">
      <c r="A10" s="3" t="s">
        <v>108</v>
      </c>
      <c r="B10" s="4" t="s">
        <v>109</v>
      </c>
      <c r="C10" s="121">
        <v>2.246</v>
      </c>
      <c r="D10" s="4" t="s">
        <v>102</v>
      </c>
      <c r="E10" s="5" t="s">
        <v>103</v>
      </c>
      <c r="F10" s="4" t="s">
        <v>98</v>
      </c>
    </row>
    <row r="11" spans="1:6">
      <c r="A11" s="3" t="s">
        <v>110</v>
      </c>
      <c r="B11" s="4" t="s">
        <v>10</v>
      </c>
      <c r="C11" s="121">
        <v>28</v>
      </c>
      <c r="D11" s="4" t="s">
        <v>12</v>
      </c>
      <c r="E11" s="5" t="s">
        <v>13</v>
      </c>
      <c r="F11" s="4" t="s">
        <v>98</v>
      </c>
    </row>
    <row r="12" spans="1:6">
      <c r="A12" s="3" t="s">
        <v>111</v>
      </c>
      <c r="B12" s="4" t="s">
        <v>10</v>
      </c>
      <c r="C12" s="121">
        <v>10.5</v>
      </c>
      <c r="D12" s="4" t="s">
        <v>12</v>
      </c>
      <c r="E12" s="5" t="s">
        <v>13</v>
      </c>
      <c r="F12" s="4" t="s">
        <v>98</v>
      </c>
    </row>
    <row r="13" spans="1:6" s="181" customFormat="1">
      <c r="A13" s="3" t="s">
        <v>279</v>
      </c>
      <c r="B13" s="4" t="s">
        <v>127</v>
      </c>
      <c r="C13" s="121">
        <v>0.2646</v>
      </c>
      <c r="D13" s="4" t="s">
        <v>280</v>
      </c>
      <c r="E13" s="5" t="s">
        <v>278</v>
      </c>
      <c r="F13" s="4" t="s">
        <v>98</v>
      </c>
    </row>
    <row r="14" spans="1:6">
      <c r="A14" s="3" t="s">
        <v>112</v>
      </c>
      <c r="B14" s="4" t="s">
        <v>10</v>
      </c>
      <c r="C14" s="121">
        <v>1.2</v>
      </c>
      <c r="D14" s="4" t="s">
        <v>113</v>
      </c>
      <c r="E14" s="5" t="s">
        <v>13</v>
      </c>
      <c r="F14" s="4" t="s">
        <v>98</v>
      </c>
    </row>
    <row r="15" spans="1:6">
      <c r="A15" s="3" t="s">
        <v>114</v>
      </c>
      <c r="B15" s="4" t="s">
        <v>41</v>
      </c>
      <c r="C15" s="121">
        <v>140</v>
      </c>
      <c r="D15" s="4" t="s">
        <v>43</v>
      </c>
      <c r="E15" s="5" t="s">
        <v>44</v>
      </c>
      <c r="F15" s="4" t="s">
        <v>98</v>
      </c>
    </row>
    <row r="16" spans="1:6">
      <c r="A16" s="7" t="s">
        <v>64</v>
      </c>
      <c r="B16" s="8"/>
      <c r="C16" s="122">
        <v>255.636</v>
      </c>
      <c r="D16" s="8"/>
      <c r="E16" s="9"/>
      <c r="F16" s="8"/>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cols>
    <col min="1" max="1" width="28.7109375" style="175" customWidth="1"/>
    <col min="2" max="2" width="22.28515625" style="175" customWidth="1"/>
    <col min="3" max="3" width="7.28515625" style="175" customWidth="1"/>
    <col min="4" max="4" width="18.85546875" style="175" customWidth="1"/>
    <col min="5" max="5" width="9.5703125" style="175" customWidth="1"/>
    <col min="6" max="10" width="7" style="175" customWidth="1"/>
    <col min="11" max="14" width="10.7109375" style="175" customWidth="1"/>
    <col min="15" max="15" width="35.7109375" customWidth="1"/>
  </cols>
  <sheetData>
    <row r="1" spans="1:15" ht="20.25" thickBot="1">
      <c r="A1" s="1" t="s">
        <v>115</v>
      </c>
    </row>
    <row r="2" spans="1:15" ht="34.5" thickBot="1">
      <c r="A2" s="2" t="s">
        <v>116</v>
      </c>
      <c r="B2" s="2" t="s">
        <v>2</v>
      </c>
      <c r="C2" s="2" t="s">
        <v>117</v>
      </c>
      <c r="D2" s="2" t="s">
        <v>5</v>
      </c>
      <c r="E2" s="2" t="s">
        <v>6</v>
      </c>
      <c r="F2" s="2" t="s">
        <v>118</v>
      </c>
      <c r="G2" s="2" t="s">
        <v>119</v>
      </c>
      <c r="H2" s="2" t="s">
        <v>120</v>
      </c>
      <c r="I2" s="2" t="s">
        <v>121</v>
      </c>
      <c r="J2" s="2" t="s">
        <v>122</v>
      </c>
      <c r="K2" s="2" t="s">
        <v>123</v>
      </c>
      <c r="L2" s="2" t="s">
        <v>96</v>
      </c>
      <c r="M2" s="2" t="s">
        <v>7</v>
      </c>
      <c r="N2" s="2" t="s">
        <v>124</v>
      </c>
      <c r="O2" s="184" t="s">
        <v>303</v>
      </c>
    </row>
    <row r="3" spans="1:15" ht="45.75" thickBot="1">
      <c r="A3" s="3" t="s">
        <v>125</v>
      </c>
      <c r="B3" s="4" t="s">
        <v>126</v>
      </c>
      <c r="C3" s="182" t="s">
        <v>127</v>
      </c>
      <c r="D3" s="4" t="s">
        <v>43</v>
      </c>
      <c r="E3" s="5" t="s">
        <v>44</v>
      </c>
      <c r="F3" s="124"/>
      <c r="G3" s="123"/>
      <c r="H3" s="124"/>
      <c r="I3" s="123"/>
      <c r="J3" s="124"/>
      <c r="K3" s="5" t="s">
        <v>128</v>
      </c>
      <c r="L3" s="163">
        <v>144</v>
      </c>
      <c r="M3" s="5" t="s">
        <v>45</v>
      </c>
      <c r="N3" s="183" t="s">
        <v>127</v>
      </c>
      <c r="O3" s="185" t="s">
        <v>290</v>
      </c>
    </row>
    <row r="4" spans="1:15" ht="15.75" thickBot="1">
      <c r="A4" s="3" t="s">
        <v>275</v>
      </c>
      <c r="B4" s="4" t="s">
        <v>276</v>
      </c>
      <c r="C4" s="182" t="s">
        <v>297</v>
      </c>
      <c r="D4" s="4" t="s">
        <v>277</v>
      </c>
      <c r="E4" s="5" t="s">
        <v>278</v>
      </c>
      <c r="F4" s="124"/>
      <c r="G4" s="123"/>
      <c r="H4" s="124"/>
      <c r="I4" s="123"/>
      <c r="J4" s="124"/>
      <c r="K4" s="5" t="s">
        <v>128</v>
      </c>
      <c r="L4" s="163">
        <v>5</v>
      </c>
      <c r="M4" s="5" t="s">
        <v>133</v>
      </c>
      <c r="N4" s="183" t="s">
        <v>127</v>
      </c>
      <c r="O4" s="185"/>
    </row>
    <row r="5" spans="1:15" ht="15.75" thickBot="1">
      <c r="A5" s="3" t="s">
        <v>129</v>
      </c>
      <c r="B5" s="4" t="s">
        <v>130</v>
      </c>
      <c r="C5" s="182" t="s">
        <v>298</v>
      </c>
      <c r="D5" s="4" t="s">
        <v>43</v>
      </c>
      <c r="E5" s="5" t="s">
        <v>44</v>
      </c>
      <c r="F5" s="124"/>
      <c r="G5" s="123"/>
      <c r="H5" s="124"/>
      <c r="I5" s="123"/>
      <c r="J5" s="124"/>
      <c r="K5" s="5" t="s">
        <v>128</v>
      </c>
      <c r="L5" s="163">
        <v>111.6</v>
      </c>
      <c r="M5" s="5" t="s">
        <v>45</v>
      </c>
      <c r="N5" s="183" t="s">
        <v>127</v>
      </c>
      <c r="O5" s="185"/>
    </row>
    <row r="6" spans="1:15" ht="15.75" thickBot="1">
      <c r="A6" s="3" t="s">
        <v>131</v>
      </c>
      <c r="B6" s="4" t="s">
        <v>132</v>
      </c>
      <c r="C6" s="182" t="s">
        <v>299</v>
      </c>
      <c r="D6" s="4" t="s">
        <v>43</v>
      </c>
      <c r="E6" s="5" t="s">
        <v>44</v>
      </c>
      <c r="F6" s="124"/>
      <c r="G6" s="123"/>
      <c r="H6" s="124"/>
      <c r="I6" s="123"/>
      <c r="J6" s="124"/>
      <c r="K6" s="5" t="s">
        <v>128</v>
      </c>
      <c r="L6" s="163">
        <v>33</v>
      </c>
      <c r="M6" s="5" t="s">
        <v>45</v>
      </c>
      <c r="N6" s="183" t="s">
        <v>127</v>
      </c>
      <c r="O6" s="185"/>
    </row>
    <row r="7" spans="1:15" ht="15.75" thickBot="1">
      <c r="A7" s="3" t="s">
        <v>281</v>
      </c>
      <c r="B7" s="4" t="s">
        <v>282</v>
      </c>
      <c r="C7" s="182" t="s">
        <v>127</v>
      </c>
      <c r="D7" s="4" t="s">
        <v>113</v>
      </c>
      <c r="E7" s="5" t="s">
        <v>13</v>
      </c>
      <c r="F7" s="124"/>
      <c r="G7" s="123"/>
      <c r="H7" s="124"/>
      <c r="I7" s="123"/>
      <c r="J7" s="124"/>
      <c r="K7" s="5" t="s">
        <v>128</v>
      </c>
      <c r="L7" s="163">
        <v>300</v>
      </c>
      <c r="M7" s="5" t="s">
        <v>14</v>
      </c>
      <c r="N7" s="183" t="s">
        <v>127</v>
      </c>
      <c r="O7" s="185"/>
    </row>
    <row r="8" spans="1:15" ht="15.75" thickBot="1">
      <c r="A8" s="3" t="s">
        <v>283</v>
      </c>
      <c r="B8" s="4" t="s">
        <v>282</v>
      </c>
      <c r="C8" s="182" t="s">
        <v>127</v>
      </c>
      <c r="D8" s="4" t="s">
        <v>113</v>
      </c>
      <c r="E8" s="5" t="s">
        <v>13</v>
      </c>
      <c r="F8" s="124"/>
      <c r="G8" s="123"/>
      <c r="H8" s="124"/>
      <c r="I8" s="123"/>
      <c r="J8" s="124"/>
      <c r="K8" s="5" t="s">
        <v>128</v>
      </c>
      <c r="L8" s="163">
        <v>600</v>
      </c>
      <c r="M8" s="5" t="s">
        <v>14</v>
      </c>
      <c r="N8" s="183" t="s">
        <v>127</v>
      </c>
      <c r="O8" s="185"/>
    </row>
    <row r="9" spans="1:15" ht="15.75" thickBot="1">
      <c r="A9" s="3" t="s">
        <v>284</v>
      </c>
      <c r="B9" s="4" t="s">
        <v>282</v>
      </c>
      <c r="C9" s="182" t="s">
        <v>127</v>
      </c>
      <c r="D9" s="4" t="s">
        <v>113</v>
      </c>
      <c r="E9" s="5" t="s">
        <v>13</v>
      </c>
      <c r="F9" s="124"/>
      <c r="G9" s="123"/>
      <c r="H9" s="124"/>
      <c r="I9" s="123"/>
      <c r="J9" s="124"/>
      <c r="K9" s="5" t="s">
        <v>128</v>
      </c>
      <c r="L9" s="163">
        <v>300</v>
      </c>
      <c r="M9" s="5" t="s">
        <v>14</v>
      </c>
      <c r="N9" s="183" t="s">
        <v>127</v>
      </c>
      <c r="O9" s="185"/>
    </row>
    <row r="10" spans="1:15" ht="15.75" thickBot="1">
      <c r="A10" s="3" t="s">
        <v>285</v>
      </c>
      <c r="B10" s="4" t="s">
        <v>282</v>
      </c>
      <c r="C10" s="182" t="s">
        <v>127</v>
      </c>
      <c r="D10" s="4" t="s">
        <v>113</v>
      </c>
      <c r="E10" s="5" t="s">
        <v>13</v>
      </c>
      <c r="F10" s="124"/>
      <c r="G10" s="123"/>
      <c r="H10" s="124"/>
      <c r="I10" s="123"/>
      <c r="J10" s="124"/>
      <c r="K10" s="5" t="s">
        <v>128</v>
      </c>
      <c r="L10" s="163">
        <v>500</v>
      </c>
      <c r="M10" s="5" t="s">
        <v>14</v>
      </c>
      <c r="N10" s="183" t="s">
        <v>127</v>
      </c>
      <c r="O10" s="185"/>
    </row>
    <row r="11" spans="1:15" ht="15.75" thickBot="1">
      <c r="A11" s="3" t="s">
        <v>286</v>
      </c>
      <c r="B11" s="4" t="s">
        <v>282</v>
      </c>
      <c r="C11" s="182" t="s">
        <v>127</v>
      </c>
      <c r="D11" s="4" t="s">
        <v>113</v>
      </c>
      <c r="E11" s="5" t="s">
        <v>13</v>
      </c>
      <c r="F11" s="124"/>
      <c r="G11" s="123"/>
      <c r="H11" s="124"/>
      <c r="I11" s="123"/>
      <c r="J11" s="124"/>
      <c r="K11" s="5" t="s">
        <v>128</v>
      </c>
      <c r="L11" s="163">
        <v>600</v>
      </c>
      <c r="M11" s="5" t="s">
        <v>14</v>
      </c>
      <c r="N11" s="183" t="s">
        <v>127</v>
      </c>
      <c r="O11" s="185"/>
    </row>
    <row r="12" spans="1:15" ht="15.75" thickBot="1">
      <c r="A12" s="3" t="s">
        <v>287</v>
      </c>
      <c r="B12" s="4" t="s">
        <v>276</v>
      </c>
      <c r="C12" s="5"/>
      <c r="D12" s="4" t="s">
        <v>277</v>
      </c>
      <c r="E12" s="5" t="s">
        <v>278</v>
      </c>
      <c r="F12" s="124"/>
      <c r="G12" s="123"/>
      <c r="H12" s="124"/>
      <c r="I12" s="123"/>
      <c r="J12" s="124"/>
      <c r="K12" s="5" t="s">
        <v>128</v>
      </c>
      <c r="L12" s="163">
        <v>12.5</v>
      </c>
      <c r="M12" s="5" t="s">
        <v>133</v>
      </c>
      <c r="N12" s="183" t="s">
        <v>127</v>
      </c>
      <c r="O12" s="185" t="s">
        <v>291</v>
      </c>
    </row>
    <row r="13" spans="1:15" ht="15.75" thickBot="1">
      <c r="A13" s="3" t="s">
        <v>288</v>
      </c>
      <c r="B13" s="4" t="s">
        <v>276</v>
      </c>
      <c r="C13" s="182" t="s">
        <v>300</v>
      </c>
      <c r="D13" s="4" t="s">
        <v>43</v>
      </c>
      <c r="E13" s="5" t="s">
        <v>44</v>
      </c>
      <c r="F13" s="124"/>
      <c r="G13" s="123"/>
      <c r="H13" s="124"/>
      <c r="I13" s="123"/>
      <c r="J13" s="124"/>
      <c r="K13" s="5" t="s">
        <v>128</v>
      </c>
      <c r="L13" s="163">
        <v>40</v>
      </c>
      <c r="M13" s="5" t="s">
        <v>45</v>
      </c>
      <c r="N13" s="183" t="s">
        <v>127</v>
      </c>
      <c r="O13" s="185" t="s">
        <v>292</v>
      </c>
    </row>
    <row r="15" spans="1:15">
      <c r="A15" s="179" t="s">
        <v>296</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workbookViewId="0"/>
  </sheetViews>
  <sheetFormatPr defaultColWidth="9.140625" defaultRowHeight="15"/>
  <cols>
    <col min="1" max="1" width="2.140625" style="133" customWidth="1"/>
    <col min="2" max="2" width="19.28515625" style="133" customWidth="1"/>
    <col min="3" max="3" width="12.42578125" style="133" customWidth="1"/>
    <col min="4" max="4" width="11.140625" style="133" customWidth="1"/>
    <col min="5" max="12" width="9.140625" style="133"/>
    <col min="13" max="13" width="11.42578125" style="133" customWidth="1"/>
    <col min="14" max="16384" width="9.140625" style="133"/>
  </cols>
  <sheetData>
    <row r="1" spans="2:11" ht="19.5">
      <c r="B1" s="143" t="s">
        <v>180</v>
      </c>
    </row>
    <row r="2" spans="2:11" ht="26.25" customHeight="1">
      <c r="B2" s="200" t="s">
        <v>181</v>
      </c>
      <c r="C2" s="200"/>
      <c r="D2" s="200"/>
      <c r="E2" s="200"/>
      <c r="F2" s="200"/>
      <c r="G2" s="200"/>
      <c r="H2" s="200"/>
      <c r="I2" s="200"/>
      <c r="J2" s="200"/>
      <c r="K2" s="200"/>
    </row>
    <row r="3" spans="2:11" ht="35.25" customHeight="1">
      <c r="B3" s="200" t="s">
        <v>182</v>
      </c>
      <c r="C3" s="200"/>
      <c r="D3" s="200"/>
      <c r="E3" s="200"/>
      <c r="F3" s="200"/>
      <c r="G3" s="200"/>
      <c r="H3" s="200"/>
      <c r="I3" s="200"/>
      <c r="J3" s="200"/>
      <c r="K3" s="200"/>
    </row>
    <row r="4" spans="2:11" ht="14.25" customHeight="1">
      <c r="B4" s="195" t="s">
        <v>183</v>
      </c>
      <c r="C4" s="195"/>
      <c r="D4" s="195"/>
      <c r="E4" s="195"/>
      <c r="F4" s="195"/>
      <c r="G4" s="195"/>
      <c r="H4" s="195"/>
      <c r="I4" s="195"/>
      <c r="J4" s="195"/>
      <c r="K4" s="195"/>
    </row>
    <row r="5" spans="2:11" ht="26.25" customHeight="1">
      <c r="B5" s="195" t="s">
        <v>184</v>
      </c>
      <c r="C5" s="195"/>
      <c r="D5" s="195"/>
      <c r="E5" s="195"/>
      <c r="F5" s="195"/>
      <c r="G5" s="195"/>
      <c r="H5" s="195"/>
      <c r="I5" s="195"/>
      <c r="J5" s="195"/>
      <c r="K5" s="195"/>
    </row>
    <row r="6" spans="2:11" ht="57" customHeight="1">
      <c r="B6" s="195" t="s">
        <v>185</v>
      </c>
      <c r="C6" s="195"/>
      <c r="D6" s="195"/>
      <c r="E6" s="195"/>
      <c r="F6" s="195"/>
      <c r="G6" s="195"/>
      <c r="H6" s="195"/>
      <c r="I6" s="195"/>
      <c r="J6" s="195"/>
      <c r="K6" s="195"/>
    </row>
    <row r="7" spans="2:11" ht="26.25" customHeight="1">
      <c r="B7" s="195" t="s">
        <v>186</v>
      </c>
      <c r="C7" s="195"/>
      <c r="D7" s="195"/>
      <c r="E7" s="195"/>
      <c r="F7" s="195"/>
      <c r="G7" s="195"/>
      <c r="H7" s="195"/>
      <c r="I7" s="195"/>
      <c r="J7" s="195"/>
      <c r="K7" s="195"/>
    </row>
    <row r="8" spans="2:11" ht="14.25" customHeight="1">
      <c r="B8" s="195" t="s">
        <v>187</v>
      </c>
      <c r="C8" s="195"/>
      <c r="D8" s="195"/>
      <c r="E8" s="195"/>
      <c r="F8" s="195"/>
      <c r="G8" s="195"/>
      <c r="H8" s="195"/>
      <c r="I8" s="195"/>
      <c r="J8" s="195"/>
      <c r="K8" s="195"/>
    </row>
    <row r="9" spans="2:11" ht="23.25" customHeight="1">
      <c r="B9" s="213" t="s">
        <v>188</v>
      </c>
      <c r="C9" s="213"/>
      <c r="D9" s="213"/>
      <c r="E9" s="213"/>
      <c r="F9" s="213"/>
      <c r="G9" s="213"/>
      <c r="H9" s="213"/>
      <c r="I9" s="213"/>
      <c r="J9" s="213"/>
      <c r="K9" s="213"/>
    </row>
    <row r="10" spans="2:11">
      <c r="B10" s="141" t="s">
        <v>189</v>
      </c>
      <c r="C10" s="140"/>
      <c r="D10" s="140"/>
      <c r="E10" s="140"/>
      <c r="F10" s="140"/>
      <c r="G10" s="140"/>
      <c r="H10" s="140"/>
      <c r="I10" s="140"/>
      <c r="J10" s="140"/>
      <c r="K10" s="140"/>
    </row>
    <row r="11" spans="2:11" ht="53.25" customHeight="1">
      <c r="B11" s="195" t="s">
        <v>190</v>
      </c>
      <c r="C11" s="195"/>
      <c r="D11" s="195"/>
      <c r="E11" s="195"/>
      <c r="F11" s="195"/>
      <c r="G11" s="195"/>
      <c r="H11" s="195"/>
      <c r="I11" s="195"/>
      <c r="J11" s="195"/>
      <c r="K11" s="195"/>
    </row>
    <row r="12" spans="2:11">
      <c r="B12" s="144"/>
    </row>
    <row r="13" spans="2:11" s="146" customFormat="1">
      <c r="B13" s="145" t="s">
        <v>191</v>
      </c>
    </row>
    <row r="14" spans="2:11">
      <c r="B14" s="144" t="s">
        <v>192</v>
      </c>
    </row>
    <row r="15" spans="2:11" ht="21.75" customHeight="1">
      <c r="B15" s="209" t="s">
        <v>193</v>
      </c>
      <c r="C15" s="209"/>
      <c r="D15" s="209"/>
      <c r="E15" s="209"/>
      <c r="F15" s="209"/>
      <c r="G15" s="209"/>
      <c r="H15" s="209"/>
      <c r="I15" s="209"/>
      <c r="J15" s="209"/>
      <c r="K15" s="209"/>
    </row>
    <row r="16" spans="2:11" ht="26.25" customHeight="1">
      <c r="B16" s="209" t="s">
        <v>194</v>
      </c>
      <c r="C16" s="209"/>
      <c r="D16" s="209"/>
      <c r="E16" s="209"/>
      <c r="F16" s="209"/>
      <c r="G16" s="209"/>
      <c r="H16" s="209"/>
      <c r="I16" s="209"/>
      <c r="J16" s="209"/>
      <c r="K16" s="209"/>
    </row>
    <row r="17" spans="2:11" ht="36.75" customHeight="1">
      <c r="B17" s="200" t="s">
        <v>274</v>
      </c>
      <c r="C17" s="200"/>
      <c r="D17" s="200"/>
      <c r="E17" s="200"/>
      <c r="F17" s="200"/>
      <c r="G17" s="200"/>
      <c r="H17" s="200"/>
      <c r="I17" s="200"/>
      <c r="J17" s="200"/>
      <c r="K17" s="200"/>
    </row>
    <row r="18" spans="2:11">
      <c r="B18" s="144"/>
    </row>
    <row r="19" spans="2:11">
      <c r="B19" s="145" t="s">
        <v>195</v>
      </c>
    </row>
    <row r="20" spans="2:11" ht="30" customHeight="1">
      <c r="B20" s="200" t="s">
        <v>196</v>
      </c>
      <c r="C20" s="200"/>
      <c r="D20" s="200"/>
      <c r="E20" s="200"/>
      <c r="F20" s="200"/>
      <c r="G20" s="200"/>
      <c r="H20" s="200"/>
      <c r="I20" s="200"/>
      <c r="J20" s="200"/>
      <c r="K20" s="200"/>
    </row>
    <row r="21" spans="2:11" ht="39" customHeight="1">
      <c r="B21" s="200" t="s">
        <v>197</v>
      </c>
      <c r="C21" s="200"/>
      <c r="D21" s="200"/>
      <c r="E21" s="200"/>
      <c r="F21" s="200"/>
      <c r="G21" s="200"/>
      <c r="H21" s="200"/>
      <c r="I21" s="200"/>
      <c r="J21" s="200"/>
      <c r="K21" s="200"/>
    </row>
    <row r="22" spans="2:11" ht="15.75" customHeight="1">
      <c r="B22" s="144" t="s">
        <v>198</v>
      </c>
    </row>
    <row r="23" spans="2:11" ht="27" customHeight="1">
      <c r="B23" s="208" t="s">
        <v>295</v>
      </c>
      <c r="C23" s="209"/>
      <c r="D23" s="209"/>
      <c r="E23" s="209"/>
      <c r="F23" s="209"/>
      <c r="G23" s="209"/>
      <c r="H23" s="209"/>
      <c r="I23" s="209"/>
      <c r="J23" s="209"/>
      <c r="K23" s="209"/>
    </row>
    <row r="24" spans="2:11" ht="49.5" customHeight="1">
      <c r="B24" s="209" t="s">
        <v>199</v>
      </c>
      <c r="C24" s="209"/>
      <c r="D24" s="209"/>
      <c r="E24" s="209"/>
      <c r="F24" s="209"/>
      <c r="G24" s="209"/>
      <c r="H24" s="209"/>
      <c r="I24" s="209"/>
      <c r="J24" s="209"/>
      <c r="K24" s="209"/>
    </row>
    <row r="25" spans="2:11">
      <c r="B25" s="147"/>
    </row>
    <row r="26" spans="2:11">
      <c r="B26" s="148" t="s">
        <v>200</v>
      </c>
    </row>
    <row r="27" spans="2:11" ht="15.75" thickBot="1">
      <c r="B27" s="149" t="s">
        <v>201</v>
      </c>
      <c r="C27" s="150" t="s">
        <v>202</v>
      </c>
      <c r="D27" s="150" t="s">
        <v>203</v>
      </c>
    </row>
    <row r="28" spans="2:11" ht="16.5" thickTop="1" thickBot="1">
      <c r="B28" s="151" t="s">
        <v>204</v>
      </c>
      <c r="C28" s="152">
        <v>37</v>
      </c>
      <c r="D28" s="152">
        <v>15</v>
      </c>
    </row>
    <row r="29" spans="2:11" ht="15.75" thickBot="1">
      <c r="B29" s="151" t="s">
        <v>205</v>
      </c>
      <c r="C29" s="152">
        <v>42</v>
      </c>
      <c r="D29" s="152">
        <v>9</v>
      </c>
    </row>
    <row r="30" spans="2:11" ht="15.75" thickBot="1">
      <c r="B30" s="151" t="s">
        <v>206</v>
      </c>
      <c r="C30" s="152">
        <v>41</v>
      </c>
      <c r="D30" s="152">
        <v>8</v>
      </c>
    </row>
    <row r="31" spans="2:11" ht="15.75" thickBot="1">
      <c r="B31" s="151" t="s">
        <v>207</v>
      </c>
      <c r="C31" s="152">
        <v>43</v>
      </c>
      <c r="D31" s="152">
        <v>11</v>
      </c>
    </row>
    <row r="32" spans="2:11" ht="15.75" thickBot="1">
      <c r="B32" s="151" t="s">
        <v>208</v>
      </c>
      <c r="C32" s="152">
        <v>7.7</v>
      </c>
      <c r="D32" s="152">
        <v>1.2</v>
      </c>
    </row>
    <row r="33" spans="2:11">
      <c r="B33" s="153"/>
    </row>
    <row r="34" spans="2:11">
      <c r="B34" s="145" t="s">
        <v>209</v>
      </c>
    </row>
    <row r="35" spans="2:11" ht="25.5" customHeight="1">
      <c r="B35" s="200" t="s">
        <v>210</v>
      </c>
      <c r="C35" s="200"/>
      <c r="D35" s="200"/>
      <c r="E35" s="200"/>
      <c r="F35" s="200"/>
      <c r="G35" s="200"/>
      <c r="H35" s="200"/>
      <c r="I35" s="200"/>
      <c r="J35" s="200"/>
      <c r="K35" s="200"/>
    </row>
    <row r="36" spans="2:11">
      <c r="B36" s="144"/>
    </row>
    <row r="37" spans="2:11" ht="19.5">
      <c r="B37" s="154" t="s">
        <v>211</v>
      </c>
    </row>
    <row r="38" spans="2:11">
      <c r="B38" s="144" t="s">
        <v>212</v>
      </c>
    </row>
    <row r="39" spans="2:11">
      <c r="B39" s="144" t="s">
        <v>213</v>
      </c>
    </row>
    <row r="40" spans="2:11" ht="6" customHeight="1">
      <c r="B40" s="144"/>
    </row>
    <row r="41" spans="2:11">
      <c r="B41" s="147" t="s">
        <v>293</v>
      </c>
    </row>
    <row r="42" spans="2:11">
      <c r="B42" s="147" t="s">
        <v>214</v>
      </c>
    </row>
    <row r="43" spans="2:11" s="147" customFormat="1" ht="19.5" customHeight="1">
      <c r="C43" s="147" t="s">
        <v>215</v>
      </c>
    </row>
    <row r="44" spans="2:11" s="147" customFormat="1" ht="12">
      <c r="C44" s="147" t="s">
        <v>216</v>
      </c>
    </row>
    <row r="45" spans="2:11" s="146" customFormat="1" ht="36.75" customHeight="1">
      <c r="B45" s="200" t="s">
        <v>294</v>
      </c>
      <c r="C45" s="200"/>
      <c r="D45" s="200"/>
      <c r="E45" s="200"/>
      <c r="F45" s="200"/>
      <c r="G45" s="200"/>
      <c r="H45" s="200"/>
      <c r="I45" s="200"/>
      <c r="J45" s="200"/>
      <c r="K45" s="200"/>
    </row>
    <row r="46" spans="2:11" s="146" customFormat="1">
      <c r="B46" s="144"/>
    </row>
    <row r="47" spans="2:11" s="146" customFormat="1">
      <c r="B47" s="155" t="s">
        <v>217</v>
      </c>
    </row>
    <row r="48" spans="2:11" s="146" customFormat="1" ht="15.75" thickBot="1">
      <c r="B48" s="149" t="s">
        <v>218</v>
      </c>
      <c r="C48" s="210" t="s">
        <v>219</v>
      </c>
      <c r="D48" s="211"/>
      <c r="E48" s="211"/>
      <c r="F48" s="211"/>
      <c r="G48" s="211"/>
      <c r="H48" s="211"/>
      <c r="I48" s="211"/>
      <c r="J48" s="211"/>
    </row>
    <row r="49" spans="2:10" s="146" customFormat="1" ht="27.75" customHeight="1" thickTop="1" thickBot="1">
      <c r="B49" s="151" t="s">
        <v>220</v>
      </c>
      <c r="C49" s="206" t="s">
        <v>221</v>
      </c>
      <c r="D49" s="212"/>
      <c r="E49" s="212"/>
      <c r="F49" s="212"/>
      <c r="G49" s="212"/>
      <c r="H49" s="212"/>
      <c r="I49" s="212"/>
      <c r="J49" s="212"/>
    </row>
    <row r="50" spans="2:10" s="146" customFormat="1" ht="42.75" customHeight="1" thickBot="1">
      <c r="B50" s="151" t="s">
        <v>222</v>
      </c>
      <c r="C50" s="206" t="s">
        <v>223</v>
      </c>
      <c r="D50" s="212"/>
      <c r="E50" s="212"/>
      <c r="F50" s="212"/>
      <c r="G50" s="212"/>
      <c r="H50" s="212"/>
      <c r="I50" s="212"/>
      <c r="J50" s="212"/>
    </row>
    <row r="51" spans="2:10" s="146" customFormat="1" ht="44.25" customHeight="1" thickBot="1">
      <c r="B51" s="151" t="s">
        <v>270</v>
      </c>
      <c r="C51" s="206" t="s">
        <v>271</v>
      </c>
      <c r="D51" s="212"/>
      <c r="E51" s="212"/>
      <c r="F51" s="212"/>
      <c r="G51" s="212"/>
      <c r="H51" s="212"/>
      <c r="I51" s="212"/>
      <c r="J51" s="212"/>
    </row>
    <row r="52" spans="2:10" s="146" customFormat="1" ht="25.5" customHeight="1" thickBot="1">
      <c r="B52" s="151" t="s">
        <v>121</v>
      </c>
      <c r="C52" s="206" t="s">
        <v>224</v>
      </c>
      <c r="D52" s="212"/>
      <c r="E52" s="212"/>
      <c r="F52" s="212"/>
      <c r="G52" s="212"/>
      <c r="H52" s="212"/>
      <c r="I52" s="212"/>
      <c r="J52" s="212"/>
    </row>
    <row r="53" spans="2:10" s="146" customFormat="1" ht="24.75" customHeight="1" thickBot="1">
      <c r="B53" s="151" t="s">
        <v>225</v>
      </c>
      <c r="C53" s="206" t="s">
        <v>226</v>
      </c>
      <c r="D53" s="207"/>
      <c r="E53" s="207"/>
      <c r="F53" s="207"/>
      <c r="G53" s="207"/>
      <c r="H53" s="207"/>
      <c r="I53" s="207"/>
      <c r="J53" s="207"/>
    </row>
    <row r="54" spans="2:10" s="146" customFormat="1" ht="15.75" thickBot="1">
      <c r="B54" s="156"/>
    </row>
  </sheetData>
  <mergeCells count="24">
    <mergeCell ref="B17:K17"/>
    <mergeCell ref="B2:K2"/>
    <mergeCell ref="B3:K3"/>
    <mergeCell ref="B4:K4"/>
    <mergeCell ref="B5:K5"/>
    <mergeCell ref="B6:K6"/>
    <mergeCell ref="B7:K7"/>
    <mergeCell ref="B8:K8"/>
    <mergeCell ref="B9:K9"/>
    <mergeCell ref="B11:K11"/>
    <mergeCell ref="B15:K15"/>
    <mergeCell ref="B16:K16"/>
    <mergeCell ref="C53:J53"/>
    <mergeCell ref="B20:K20"/>
    <mergeCell ref="B21:K21"/>
    <mergeCell ref="B23:K23"/>
    <mergeCell ref="B24:K24"/>
    <mergeCell ref="B35:K35"/>
    <mergeCell ref="B45:K45"/>
    <mergeCell ref="C48:J48"/>
    <mergeCell ref="C49:J49"/>
    <mergeCell ref="C50:J50"/>
    <mergeCell ref="C51:J51"/>
    <mergeCell ref="C52:J52"/>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4CA4AA5B2B4C974CB2B1943B73F65F97" ma:contentTypeVersion="38" ma:contentTypeDescription="" ma:contentTypeScope="" ma:versionID="95910f4b75db06e82635410a01b5b852">
  <xsd:schema xmlns:xsd="http://www.w3.org/2001/XMLSchema" xmlns:xs="http://www.w3.org/2001/XMLSchema" xmlns:p="http://schemas.microsoft.com/office/2006/metadata/properties" xmlns:ns2="a14523ce-dede-483e-883a-2d83261080bd" targetNamespace="http://schemas.microsoft.com/office/2006/metadata/properties" ma:root="true" ma:fieldsID="66c68a42fdb76246ab1469992a779c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a3d71777-fd6e-4d93-9596-cdbfc51d7a40}" ma:internalName="TaxCatchAll" ma:showField="CatchAllData"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a3d71777-fd6e-4d93-9596-cdbfc51d7a40}" ma:internalName="TaxCatchAllLabel" ma:readOnly="true" ma:showField="CatchAllDataLabel"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3;#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NETWORKDEV-2134468847-13398</_dlc_DocId>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TaxCatchAll xmlns="a14523ce-dede-483e-883a-2d83261080bd">
      <Value>3</Value>
    </TaxCatchAll>
    <_dlc_DocIdUrl xmlns="a14523ce-dede-483e-883a-2d83261080bd">
      <Url>http://sharedocs/sites/nd/BusinessAsUsual/_layouts/15/DocIdRedir.aspx?ID=NETWORKDEV-2134468847-13398</Url>
      <Description>NETWORKDEV-2134468847-13398</Description>
    </_dlc_DocIdUrl>
    <AEMOCustodian xmlns="a14523ce-dede-483e-883a-2d83261080bd">
      <UserInfo>
        <DisplayName/>
        <AccountId xsi:nil="true"/>
        <AccountType/>
      </UserInfo>
    </AEMOCustodian>
    <ArchiveDocument xmlns="a14523ce-dede-483e-883a-2d83261080bd">false</ArchiveDocument>
    <AEMOKeywordsTaxHTField0 xmlns="a14523ce-dede-483e-883a-2d83261080bd">
      <Terms xmlns="http://schemas.microsoft.com/office/infopath/2007/PartnerControls"/>
    </AEMOKeywordsTaxHTField0>
    <AEMODescription xmlns="a14523ce-dede-483e-883a-2d83261080bd" xsi:nil="true"/>
    <_dlc_DocIdPersistId xmlns="a14523ce-dede-483e-883a-2d83261080b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03A481E1-64B9-4F61-8D3E-4643B14A47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B575EA-B5A6-4698-8EAC-6401187B0175}">
  <ds:schemaRef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5C7E875-23D4-4999-B701-921255BDD745}">
  <ds:schemaRefs>
    <ds:schemaRef ds:uri="http://schemas.microsoft.com/sharepoint/v3/contenttype/forms"/>
  </ds:schemaRefs>
</ds:datastoreItem>
</file>

<file path=customXml/itemProps4.xml><?xml version="1.0" encoding="utf-8"?>
<ds:datastoreItem xmlns:ds="http://schemas.openxmlformats.org/officeDocument/2006/customXml" ds:itemID="{2B7BED5F-8361-4481-9311-C806A9ECA889}">
  <ds:schemaRefs>
    <ds:schemaRef ds:uri="http://schemas.microsoft.com/sharepoint/events"/>
  </ds:schemaRefs>
</ds:datastoreItem>
</file>

<file path=customXml/itemProps5.xml><?xml version="1.0" encoding="utf-8"?>
<ds:datastoreItem xmlns:ds="http://schemas.openxmlformats.org/officeDocument/2006/customXml" ds:itemID="{EF316B80-74E6-4154-A47A-442830ADC5A5}">
  <ds:schemaRefs>
    <ds:schemaRef ds:uri="http://schemas.microsoft.com/office/2006/metadata/customXsn"/>
  </ds:schemaRefs>
</ds:datastoreItem>
</file>

<file path=customXml/itemProps6.xml><?xml version="1.0" encoding="utf-8"?>
<ds:datastoreItem xmlns:ds="http://schemas.openxmlformats.org/officeDocument/2006/customXml" ds:itemID="{FA74D0A8-FA18-475B-B40F-158F898F8C1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Tasmania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Generation_Information_TAS_autogen.xlsx</dc:creator>
  <cp:lastModifiedBy>Felicity Bodger</cp:lastModifiedBy>
  <dcterms:created xsi:type="dcterms:W3CDTF">2014-03-07T16:08:25Z</dcterms:created>
  <dcterms:modified xsi:type="dcterms:W3CDTF">2018-02-18T23:00:59Z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6e5f813b-ef75-479e-9a31-6be5468545b2</vt:lpwstr>
  </property>
  <property fmtid="{D5CDD505-2E9C-101B-9397-08002B2CF9AE}" pid="3" name="ContentTypeId">
    <vt:lpwstr>0x0101009BE89D58CAF0934CA32A20BCFFD353DC004CA4AA5B2B4C974CB2B1943B73F65F97</vt:lpwstr>
  </property>
  <property fmtid="{D5CDD505-2E9C-101B-9397-08002B2CF9AE}" pid="4" name="AEMODocumentType">
    <vt:lpwstr>3;#Operational Record|859762f2-4462-42eb-9744-c955c7e2c540</vt:lpwstr>
  </property>
  <property fmtid="{D5CDD505-2E9C-101B-9397-08002B2CF9AE}" pid="5" name="AEMOKeywords">
    <vt:lpwstr/>
  </property>
  <property fmtid="{D5CDD505-2E9C-101B-9397-08002B2CF9AE}" pid="6" name="Order">
    <vt:r8>1324100</vt:r8>
  </property>
  <property fmtid="{D5CDD505-2E9C-101B-9397-08002B2CF9AE}" pid="7" name="xd_ProgID">
    <vt:lpwstr/>
  </property>
  <property fmtid="{D5CDD505-2E9C-101B-9397-08002B2CF9AE}" pid="8" name="TemplateUrl">
    <vt:lpwstr/>
  </property>
</Properties>
</file>